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44461fcdc318c40/3. Egmont_Toys/4. Product/4.0 Collections/25_SEP/25_JUL_PRICELIST/"/>
    </mc:Choice>
  </mc:AlternateContent>
  <xr:revisionPtr revIDLastSave="730" documentId="8_{9A8F2218-982D-4483-9C03-BA7F0D502C64}" xr6:coauthVersionLast="47" xr6:coauthVersionMax="47" xr10:uidLastSave="{4D632381-E841-440D-9119-E82ED80EA1F8}"/>
  <bookViews>
    <workbookView xWindow="43080" yWindow="-120" windowWidth="29040" windowHeight="15720" xr2:uid="{C32A439E-C8FD-44D5-A030-B2FAB6A23885}"/>
  </bookViews>
  <sheets>
    <sheet name="Blad1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26" i="1" l="1" a="1"/>
  <c r="J326" i="1" s="1"/>
  <c r="K326" i="1" a="1"/>
  <c r="K326" i="1" s="1"/>
  <c r="L326" i="1" a="1"/>
  <c r="L326" i="1" s="1"/>
  <c r="M326" i="1" a="1"/>
  <c r="M326" i="1" s="1"/>
  <c r="M325" i="1" a="1"/>
  <c r="M325" i="1" s="1"/>
  <c r="L325" i="1" a="1"/>
  <c r="L325" i="1" s="1"/>
  <c r="K325" i="1" a="1"/>
  <c r="K325" i="1" s="1"/>
  <c r="J325" i="1" a="1"/>
  <c r="J325" i="1" s="1"/>
  <c r="M324" i="1" a="1"/>
  <c r="M324" i="1" s="1"/>
  <c r="L324" i="1" a="1"/>
  <c r="L324" i="1" s="1"/>
  <c r="K324" i="1" a="1"/>
  <c r="K324" i="1" s="1"/>
  <c r="J324" i="1" a="1"/>
  <c r="J324" i="1" s="1"/>
  <c r="M323" i="1" a="1"/>
  <c r="M323" i="1" s="1"/>
  <c r="L323" i="1" a="1"/>
  <c r="L323" i="1" s="1"/>
  <c r="K323" i="1" a="1"/>
  <c r="K323" i="1" s="1"/>
  <c r="J323" i="1" a="1"/>
  <c r="J323" i="1" s="1"/>
  <c r="M322" i="1" a="1"/>
  <c r="M322" i="1" s="1"/>
  <c r="L322" i="1" a="1"/>
  <c r="L322" i="1" s="1"/>
  <c r="K322" i="1" a="1"/>
  <c r="K322" i="1" s="1"/>
  <c r="J322" i="1" a="1"/>
  <c r="J322" i="1" s="1"/>
  <c r="M321" i="1" a="1"/>
  <c r="M321" i="1" s="1"/>
  <c r="L321" i="1" a="1"/>
  <c r="L321" i="1" s="1"/>
  <c r="K321" i="1" a="1"/>
  <c r="K321" i="1" s="1"/>
  <c r="J321" i="1" a="1"/>
  <c r="J321" i="1" s="1"/>
  <c r="M320" i="1" a="1"/>
  <c r="M320" i="1" s="1"/>
  <c r="L320" i="1" a="1"/>
  <c r="L320" i="1" s="1"/>
  <c r="K320" i="1" a="1"/>
  <c r="K320" i="1" s="1"/>
  <c r="J320" i="1" a="1"/>
  <c r="J320" i="1" s="1"/>
  <c r="M319" i="1" a="1"/>
  <c r="M319" i="1" s="1"/>
  <c r="L319" i="1" a="1"/>
  <c r="L319" i="1" s="1"/>
  <c r="K319" i="1" a="1"/>
  <c r="K319" i="1" s="1"/>
  <c r="J319" i="1" a="1"/>
  <c r="J319" i="1" s="1"/>
  <c r="M318" i="1" a="1"/>
  <c r="M318" i="1" s="1"/>
  <c r="L318" i="1" a="1"/>
  <c r="L318" i="1" s="1"/>
  <c r="K318" i="1" a="1"/>
  <c r="K318" i="1" s="1"/>
  <c r="J318" i="1" a="1"/>
  <c r="J318" i="1" s="1"/>
  <c r="M317" i="1" a="1"/>
  <c r="M317" i="1" s="1"/>
  <c r="L317" i="1" a="1"/>
  <c r="L317" i="1" s="1"/>
  <c r="K317" i="1" a="1"/>
  <c r="K317" i="1" s="1"/>
  <c r="J317" i="1" a="1"/>
  <c r="J317" i="1" s="1"/>
  <c r="M316" i="1" a="1"/>
  <c r="M316" i="1" s="1"/>
  <c r="L316" i="1" a="1"/>
  <c r="L316" i="1" s="1"/>
  <c r="K316" i="1" a="1"/>
  <c r="K316" i="1" s="1"/>
  <c r="J316" i="1" a="1"/>
  <c r="J316" i="1" s="1"/>
  <c r="M315" i="1" a="1"/>
  <c r="M315" i="1" s="1"/>
  <c r="L315" i="1" a="1"/>
  <c r="L315" i="1" s="1"/>
  <c r="K315" i="1" a="1"/>
  <c r="K315" i="1" s="1"/>
  <c r="J315" i="1" a="1"/>
  <c r="J315" i="1" s="1"/>
  <c r="M314" i="1" a="1"/>
  <c r="M314" i="1" s="1"/>
  <c r="L314" i="1" a="1"/>
  <c r="L314" i="1" s="1"/>
  <c r="K314" i="1" a="1"/>
  <c r="K314" i="1" s="1"/>
  <c r="J314" i="1" a="1"/>
  <c r="J314" i="1" s="1"/>
  <c r="M313" i="1" a="1"/>
  <c r="M313" i="1" s="1"/>
  <c r="L313" i="1" a="1"/>
  <c r="L313" i="1" s="1"/>
  <c r="K313" i="1" a="1"/>
  <c r="K313" i="1" s="1"/>
  <c r="J313" i="1" a="1"/>
  <c r="J313" i="1" s="1"/>
  <c r="M312" i="1" a="1"/>
  <c r="M312" i="1" s="1"/>
  <c r="L312" i="1" a="1"/>
  <c r="L312" i="1" s="1"/>
  <c r="K312" i="1" a="1"/>
  <c r="K312" i="1" s="1"/>
  <c r="J312" i="1" a="1"/>
  <c r="J312" i="1" s="1"/>
  <c r="M311" i="1" a="1"/>
  <c r="M311" i="1" s="1"/>
  <c r="L311" i="1" a="1"/>
  <c r="L311" i="1" s="1"/>
  <c r="K311" i="1" a="1"/>
  <c r="K311" i="1" s="1"/>
  <c r="J311" i="1" a="1"/>
  <c r="J311" i="1" s="1"/>
  <c r="M310" i="1" a="1"/>
  <c r="M310" i="1" s="1"/>
  <c r="L310" i="1" a="1"/>
  <c r="L310" i="1" s="1"/>
  <c r="K310" i="1" a="1"/>
  <c r="K310" i="1" s="1"/>
  <c r="J310" i="1" a="1"/>
  <c r="J310" i="1" s="1"/>
  <c r="M309" i="1" a="1"/>
  <c r="M309" i="1" s="1"/>
  <c r="L309" i="1" a="1"/>
  <c r="L309" i="1" s="1"/>
  <c r="K309" i="1" a="1"/>
  <c r="K309" i="1" s="1"/>
  <c r="J309" i="1" a="1"/>
  <c r="J309" i="1" s="1"/>
  <c r="M308" i="1" a="1"/>
  <c r="M308" i="1" s="1"/>
  <c r="L308" i="1" a="1"/>
  <c r="L308" i="1" s="1"/>
  <c r="K308" i="1" a="1"/>
  <c r="K308" i="1" s="1"/>
  <c r="J308" i="1" a="1"/>
  <c r="J308" i="1" s="1"/>
  <c r="M307" i="1" a="1"/>
  <c r="M307" i="1" s="1"/>
  <c r="L307" i="1" a="1"/>
  <c r="L307" i="1" s="1"/>
  <c r="K307" i="1" a="1"/>
  <c r="K307" i="1" s="1"/>
  <c r="J307" i="1" a="1"/>
  <c r="J307" i="1" s="1"/>
  <c r="M306" i="1" a="1"/>
  <c r="M306" i="1" s="1"/>
  <c r="L306" i="1" a="1"/>
  <c r="L306" i="1" s="1"/>
  <c r="K306" i="1" a="1"/>
  <c r="K306" i="1" s="1"/>
  <c r="J306" i="1" a="1"/>
  <c r="J306" i="1" s="1"/>
  <c r="M305" i="1" a="1"/>
  <c r="M305" i="1" s="1"/>
  <c r="L305" i="1" a="1"/>
  <c r="L305" i="1" s="1"/>
  <c r="K305" i="1" a="1"/>
  <c r="K305" i="1" s="1"/>
  <c r="J305" i="1" a="1"/>
  <c r="J305" i="1" s="1"/>
  <c r="M304" i="1" a="1"/>
  <c r="M304" i="1" s="1"/>
  <c r="L304" i="1" a="1"/>
  <c r="L304" i="1" s="1"/>
  <c r="K304" i="1" a="1"/>
  <c r="K304" i="1" s="1"/>
  <c r="J304" i="1" a="1"/>
  <c r="J304" i="1" s="1"/>
  <c r="M303" i="1" a="1"/>
  <c r="M303" i="1" s="1"/>
  <c r="L303" i="1" a="1"/>
  <c r="L303" i="1" s="1"/>
  <c r="K303" i="1" a="1"/>
  <c r="K303" i="1" s="1"/>
  <c r="J303" i="1" a="1"/>
  <c r="J303" i="1" s="1"/>
  <c r="M302" i="1" a="1"/>
  <c r="M302" i="1" s="1"/>
  <c r="L302" i="1" a="1"/>
  <c r="L302" i="1" s="1"/>
  <c r="K302" i="1" a="1"/>
  <c r="K302" i="1" s="1"/>
  <c r="J302" i="1" a="1"/>
  <c r="J302" i="1" s="1"/>
  <c r="M301" i="1" a="1"/>
  <c r="M301" i="1" s="1"/>
  <c r="L301" i="1" a="1"/>
  <c r="L301" i="1" s="1"/>
  <c r="K301" i="1" a="1"/>
  <c r="K301" i="1" s="1"/>
  <c r="J301" i="1" a="1"/>
  <c r="J301" i="1" s="1"/>
  <c r="M300" i="1" a="1"/>
  <c r="M300" i="1" s="1"/>
  <c r="L300" i="1" a="1"/>
  <c r="L300" i="1" s="1"/>
  <c r="K300" i="1" a="1"/>
  <c r="K300" i="1" s="1"/>
  <c r="J300" i="1" a="1"/>
  <c r="J300" i="1" s="1"/>
  <c r="M299" i="1" a="1"/>
  <c r="M299" i="1" s="1"/>
  <c r="L299" i="1" a="1"/>
  <c r="L299" i="1" s="1"/>
  <c r="K299" i="1" a="1"/>
  <c r="K299" i="1" s="1"/>
  <c r="J299" i="1" a="1"/>
  <c r="J299" i="1" s="1"/>
  <c r="M298" i="1" a="1"/>
  <c r="M298" i="1" s="1"/>
  <c r="L298" i="1" a="1"/>
  <c r="L298" i="1" s="1"/>
  <c r="K298" i="1" a="1"/>
  <c r="K298" i="1" s="1"/>
  <c r="J298" i="1" a="1"/>
  <c r="J298" i="1" s="1"/>
  <c r="M297" i="1" a="1"/>
  <c r="M297" i="1" s="1"/>
  <c r="L297" i="1" a="1"/>
  <c r="L297" i="1" s="1"/>
  <c r="K297" i="1" a="1"/>
  <c r="K297" i="1" s="1"/>
  <c r="J297" i="1" a="1"/>
  <c r="J297" i="1" s="1"/>
  <c r="M296" i="1" a="1"/>
  <c r="M296" i="1" s="1"/>
  <c r="L296" i="1" a="1"/>
  <c r="L296" i="1" s="1"/>
  <c r="K296" i="1" a="1"/>
  <c r="K296" i="1" s="1"/>
  <c r="J296" i="1" a="1"/>
  <c r="J296" i="1" s="1"/>
  <c r="M295" i="1" a="1"/>
  <c r="M295" i="1" s="1"/>
  <c r="L295" i="1" a="1"/>
  <c r="L295" i="1" s="1"/>
  <c r="K295" i="1" a="1"/>
  <c r="K295" i="1" s="1"/>
  <c r="J295" i="1" a="1"/>
  <c r="J295" i="1" s="1"/>
  <c r="M294" i="1" a="1"/>
  <c r="M294" i="1" s="1"/>
  <c r="L294" i="1" a="1"/>
  <c r="L294" i="1" s="1"/>
  <c r="K294" i="1" a="1"/>
  <c r="K294" i="1" s="1"/>
  <c r="J294" i="1" a="1"/>
  <c r="J294" i="1" s="1"/>
  <c r="M293" i="1" a="1"/>
  <c r="M293" i="1" s="1"/>
  <c r="L293" i="1" a="1"/>
  <c r="L293" i="1" s="1"/>
  <c r="K293" i="1" a="1"/>
  <c r="K293" i="1" s="1"/>
  <c r="J293" i="1" a="1"/>
  <c r="J293" i="1" s="1"/>
  <c r="M292" i="1" a="1"/>
  <c r="M292" i="1" s="1"/>
  <c r="L292" i="1" a="1"/>
  <c r="L292" i="1" s="1"/>
  <c r="K292" i="1" a="1"/>
  <c r="K292" i="1" s="1"/>
  <c r="J292" i="1" a="1"/>
  <c r="J292" i="1" s="1"/>
  <c r="F340" i="1" a="1"/>
  <c r="F340" i="1" s="1"/>
  <c r="E340" i="1" a="1"/>
  <c r="E340" i="1" s="1"/>
  <c r="D340" i="1" a="1"/>
  <c r="D340" i="1" s="1"/>
  <c r="C340" i="1" a="1"/>
  <c r="C340" i="1" s="1"/>
  <c r="F339" i="1" a="1"/>
  <c r="F339" i="1" s="1"/>
  <c r="E339" i="1" a="1"/>
  <c r="E339" i="1" s="1"/>
  <c r="D339" i="1" a="1"/>
  <c r="D339" i="1" s="1"/>
  <c r="C339" i="1" a="1"/>
  <c r="C339" i="1" s="1"/>
  <c r="F338" i="1" a="1"/>
  <c r="F338" i="1" s="1"/>
  <c r="E338" i="1" a="1"/>
  <c r="E338" i="1" s="1"/>
  <c r="D338" i="1" a="1"/>
  <c r="D338" i="1" s="1"/>
  <c r="C338" i="1" a="1"/>
  <c r="C338" i="1" s="1"/>
  <c r="F337" i="1" a="1"/>
  <c r="F337" i="1" s="1"/>
  <c r="E337" i="1" a="1"/>
  <c r="E337" i="1" s="1"/>
  <c r="D337" i="1" a="1"/>
  <c r="D337" i="1" s="1"/>
  <c r="C337" i="1" a="1"/>
  <c r="C337" i="1" s="1"/>
  <c r="F336" i="1" a="1"/>
  <c r="F336" i="1" s="1"/>
  <c r="E336" i="1" a="1"/>
  <c r="E336" i="1" s="1"/>
  <c r="D336" i="1" a="1"/>
  <c r="D336" i="1" s="1"/>
  <c r="C336" i="1" a="1"/>
  <c r="C336" i="1" s="1"/>
  <c r="F335" i="1" a="1"/>
  <c r="F335" i="1" s="1"/>
  <c r="E335" i="1" a="1"/>
  <c r="E335" i="1" s="1"/>
  <c r="D335" i="1" a="1"/>
  <c r="D335" i="1" s="1"/>
  <c r="C335" i="1" a="1"/>
  <c r="C335" i="1" s="1"/>
  <c r="F334" i="1" a="1"/>
  <c r="F334" i="1" s="1"/>
  <c r="E334" i="1" a="1"/>
  <c r="E334" i="1" s="1"/>
  <c r="D334" i="1" a="1"/>
  <c r="D334" i="1" s="1"/>
  <c r="C334" i="1" a="1"/>
  <c r="C334" i="1" s="1"/>
  <c r="F333" i="1" a="1"/>
  <c r="F333" i="1" s="1"/>
  <c r="E333" i="1" a="1"/>
  <c r="E333" i="1" s="1"/>
  <c r="D333" i="1" a="1"/>
  <c r="D333" i="1" s="1"/>
  <c r="C333" i="1" a="1"/>
  <c r="C333" i="1" s="1"/>
  <c r="F332" i="1" a="1"/>
  <c r="F332" i="1" s="1"/>
  <c r="E332" i="1" a="1"/>
  <c r="E332" i="1" s="1"/>
  <c r="D332" i="1" a="1"/>
  <c r="D332" i="1" s="1"/>
  <c r="C332" i="1" a="1"/>
  <c r="C332" i="1" s="1"/>
  <c r="F331" i="1" a="1"/>
  <c r="F331" i="1" s="1"/>
  <c r="E331" i="1" a="1"/>
  <c r="E331" i="1" s="1"/>
  <c r="D331" i="1" a="1"/>
  <c r="D331" i="1" s="1"/>
  <c r="C331" i="1" a="1"/>
  <c r="C331" i="1" s="1"/>
  <c r="F330" i="1" a="1"/>
  <c r="F330" i="1" s="1"/>
  <c r="E330" i="1" a="1"/>
  <c r="E330" i="1" s="1"/>
  <c r="D330" i="1" a="1"/>
  <c r="D330" i="1" s="1"/>
  <c r="C330" i="1" a="1"/>
  <c r="C330" i="1" s="1"/>
  <c r="F329" i="1" a="1"/>
  <c r="F329" i="1" s="1"/>
  <c r="E329" i="1" a="1"/>
  <c r="E329" i="1" s="1"/>
  <c r="D329" i="1" a="1"/>
  <c r="D329" i="1" s="1"/>
  <c r="C329" i="1" a="1"/>
  <c r="C329" i="1" s="1"/>
  <c r="F328" i="1" a="1"/>
  <c r="F328" i="1" s="1"/>
  <c r="E328" i="1" a="1"/>
  <c r="E328" i="1" s="1"/>
  <c r="D328" i="1" a="1"/>
  <c r="D328" i="1" s="1"/>
  <c r="C328" i="1" a="1"/>
  <c r="C328" i="1" s="1"/>
  <c r="F327" i="1" a="1"/>
  <c r="F327" i="1" s="1"/>
  <c r="E327" i="1" a="1"/>
  <c r="E327" i="1" s="1"/>
  <c r="D327" i="1" a="1"/>
  <c r="D327" i="1" s="1"/>
  <c r="C327" i="1" a="1"/>
  <c r="C327" i="1" s="1"/>
  <c r="F326" i="1" a="1"/>
  <c r="F326" i="1" s="1"/>
  <c r="E326" i="1" a="1"/>
  <c r="E326" i="1" s="1"/>
  <c r="D326" i="1" a="1"/>
  <c r="D326" i="1" s="1"/>
  <c r="C326" i="1" a="1"/>
  <c r="C326" i="1" s="1"/>
  <c r="F325" i="1" a="1"/>
  <c r="F325" i="1" s="1"/>
  <c r="E325" i="1" a="1"/>
  <c r="E325" i="1" s="1"/>
  <c r="D325" i="1" a="1"/>
  <c r="D325" i="1" s="1"/>
  <c r="C325" i="1" a="1"/>
  <c r="C325" i="1" s="1"/>
  <c r="F324" i="1" a="1"/>
  <c r="F324" i="1" s="1"/>
  <c r="E324" i="1" a="1"/>
  <c r="E324" i="1" s="1"/>
  <c r="D324" i="1" a="1"/>
  <c r="D324" i="1" s="1"/>
  <c r="C324" i="1" a="1"/>
  <c r="C324" i="1" s="1"/>
  <c r="F323" i="1" a="1"/>
  <c r="F323" i="1" s="1"/>
  <c r="E323" i="1" a="1"/>
  <c r="E323" i="1" s="1"/>
  <c r="D323" i="1" a="1"/>
  <c r="D323" i="1" s="1"/>
  <c r="C323" i="1" a="1"/>
  <c r="C323" i="1" s="1"/>
  <c r="F322" i="1" a="1"/>
  <c r="F322" i="1" s="1"/>
  <c r="E322" i="1" a="1"/>
  <c r="E322" i="1" s="1"/>
  <c r="D322" i="1" a="1"/>
  <c r="D322" i="1" s="1"/>
  <c r="C322" i="1" a="1"/>
  <c r="C322" i="1" s="1"/>
  <c r="F321" i="1" a="1"/>
  <c r="F321" i="1" s="1"/>
  <c r="E321" i="1" a="1"/>
  <c r="E321" i="1" s="1"/>
  <c r="D321" i="1" a="1"/>
  <c r="D321" i="1" s="1"/>
  <c r="C321" i="1" a="1"/>
  <c r="C321" i="1" s="1"/>
  <c r="F320" i="1" a="1"/>
  <c r="F320" i="1" s="1"/>
  <c r="E320" i="1" a="1"/>
  <c r="E320" i="1" s="1"/>
  <c r="D320" i="1" a="1"/>
  <c r="D320" i="1" s="1"/>
  <c r="C320" i="1" a="1"/>
  <c r="C320" i="1" s="1"/>
  <c r="F319" i="1" a="1"/>
  <c r="F319" i="1" s="1"/>
  <c r="E319" i="1" a="1"/>
  <c r="E319" i="1" s="1"/>
  <c r="D319" i="1" a="1"/>
  <c r="D319" i="1" s="1"/>
  <c r="C319" i="1" a="1"/>
  <c r="C319" i="1" s="1"/>
  <c r="F318" i="1" a="1"/>
  <c r="F318" i="1" s="1"/>
  <c r="E318" i="1" a="1"/>
  <c r="E318" i="1" s="1"/>
  <c r="D318" i="1" a="1"/>
  <c r="D318" i="1" s="1"/>
  <c r="C318" i="1" a="1"/>
  <c r="C318" i="1" s="1"/>
  <c r="F317" i="1" a="1"/>
  <c r="F317" i="1" s="1"/>
  <c r="E317" i="1" a="1"/>
  <c r="E317" i="1" s="1"/>
  <c r="D317" i="1" a="1"/>
  <c r="D317" i="1" s="1"/>
  <c r="C317" i="1" a="1"/>
  <c r="C317" i="1" s="1"/>
  <c r="F316" i="1" a="1"/>
  <c r="F316" i="1" s="1"/>
  <c r="E316" i="1" a="1"/>
  <c r="E316" i="1" s="1"/>
  <c r="D316" i="1" a="1"/>
  <c r="D316" i="1" s="1"/>
  <c r="C316" i="1" a="1"/>
  <c r="C316" i="1" s="1"/>
  <c r="F315" i="1" a="1"/>
  <c r="F315" i="1" s="1"/>
  <c r="E315" i="1" a="1"/>
  <c r="E315" i="1" s="1"/>
  <c r="D315" i="1" a="1"/>
  <c r="D315" i="1" s="1"/>
  <c r="C315" i="1" a="1"/>
  <c r="C315" i="1" s="1"/>
  <c r="F314" i="1" a="1"/>
  <c r="F314" i="1" s="1"/>
  <c r="E314" i="1" a="1"/>
  <c r="E314" i="1" s="1"/>
  <c r="D314" i="1" a="1"/>
  <c r="D314" i="1" s="1"/>
  <c r="C314" i="1" a="1"/>
  <c r="C314" i="1" s="1"/>
  <c r="F313" i="1" a="1"/>
  <c r="F313" i="1" s="1"/>
  <c r="E313" i="1" a="1"/>
  <c r="E313" i="1" s="1"/>
  <c r="D313" i="1" a="1"/>
  <c r="D313" i="1" s="1"/>
  <c r="C313" i="1" a="1"/>
  <c r="C313" i="1" s="1"/>
  <c r="F312" i="1" a="1"/>
  <c r="F312" i="1" s="1"/>
  <c r="E312" i="1" a="1"/>
  <c r="E312" i="1" s="1"/>
  <c r="D312" i="1" a="1"/>
  <c r="D312" i="1" s="1"/>
  <c r="C312" i="1" a="1"/>
  <c r="C312" i="1" s="1"/>
  <c r="F311" i="1" a="1"/>
  <c r="F311" i="1" s="1"/>
  <c r="E311" i="1" a="1"/>
  <c r="E311" i="1" s="1"/>
  <c r="D311" i="1" a="1"/>
  <c r="D311" i="1" s="1"/>
  <c r="C311" i="1" a="1"/>
  <c r="C311" i="1" s="1"/>
  <c r="F310" i="1" a="1"/>
  <c r="F310" i="1" s="1"/>
  <c r="E310" i="1" a="1"/>
  <c r="E310" i="1" s="1"/>
  <c r="D310" i="1" a="1"/>
  <c r="D310" i="1" s="1"/>
  <c r="C310" i="1" a="1"/>
  <c r="C310" i="1" s="1"/>
  <c r="F309" i="1" a="1"/>
  <c r="F309" i="1" s="1"/>
  <c r="E309" i="1" a="1"/>
  <c r="E309" i="1" s="1"/>
  <c r="D309" i="1" a="1"/>
  <c r="D309" i="1" s="1"/>
  <c r="C309" i="1" a="1"/>
  <c r="C309" i="1" s="1"/>
  <c r="F308" i="1" a="1"/>
  <c r="F308" i="1" s="1"/>
  <c r="E308" i="1" a="1"/>
  <c r="E308" i="1" s="1"/>
  <c r="D308" i="1" a="1"/>
  <c r="D308" i="1" s="1"/>
  <c r="C308" i="1" a="1"/>
  <c r="C308" i="1" s="1"/>
  <c r="F307" i="1" a="1"/>
  <c r="F307" i="1" s="1"/>
  <c r="E307" i="1" a="1"/>
  <c r="E307" i="1" s="1"/>
  <c r="D307" i="1" a="1"/>
  <c r="D307" i="1" s="1"/>
  <c r="C307" i="1" a="1"/>
  <c r="C307" i="1" s="1"/>
  <c r="F306" i="1" a="1"/>
  <c r="F306" i="1" s="1"/>
  <c r="E306" i="1" a="1"/>
  <c r="E306" i="1" s="1"/>
  <c r="D306" i="1" a="1"/>
  <c r="D306" i="1" s="1"/>
  <c r="C306" i="1" a="1"/>
  <c r="C306" i="1" s="1"/>
  <c r="F305" i="1" a="1"/>
  <c r="F305" i="1" s="1"/>
  <c r="E305" i="1" a="1"/>
  <c r="E305" i="1" s="1"/>
  <c r="D305" i="1" a="1"/>
  <c r="D305" i="1" s="1"/>
  <c r="C305" i="1" a="1"/>
  <c r="C305" i="1" s="1"/>
  <c r="F304" i="1" a="1"/>
  <c r="F304" i="1" s="1"/>
  <c r="E304" i="1" a="1"/>
  <c r="E304" i="1" s="1"/>
  <c r="D304" i="1" a="1"/>
  <c r="D304" i="1" s="1"/>
  <c r="C304" i="1" a="1"/>
  <c r="C304" i="1" s="1"/>
  <c r="F303" i="1" a="1"/>
  <c r="F303" i="1" s="1"/>
  <c r="E303" i="1" a="1"/>
  <c r="E303" i="1" s="1"/>
  <c r="D303" i="1" a="1"/>
  <c r="D303" i="1" s="1"/>
  <c r="C303" i="1" a="1"/>
  <c r="C303" i="1" s="1"/>
  <c r="F302" i="1" a="1"/>
  <c r="F302" i="1" s="1"/>
  <c r="E302" i="1" a="1"/>
  <c r="E302" i="1" s="1"/>
  <c r="D302" i="1" a="1"/>
  <c r="D302" i="1" s="1"/>
  <c r="C302" i="1" a="1"/>
  <c r="C302" i="1" s="1"/>
  <c r="F301" i="1" a="1"/>
  <c r="F301" i="1" s="1"/>
  <c r="E301" i="1" a="1"/>
  <c r="E301" i="1" s="1"/>
  <c r="D301" i="1" a="1"/>
  <c r="D301" i="1" s="1"/>
  <c r="C301" i="1" a="1"/>
  <c r="C301" i="1" s="1"/>
  <c r="F300" i="1" a="1"/>
  <c r="F300" i="1" s="1"/>
  <c r="E300" i="1" a="1"/>
  <c r="E300" i="1" s="1"/>
  <c r="D300" i="1" a="1"/>
  <c r="D300" i="1" s="1"/>
  <c r="C300" i="1" a="1"/>
  <c r="C300" i="1" s="1"/>
  <c r="F299" i="1" a="1"/>
  <c r="F299" i="1" s="1"/>
  <c r="E299" i="1" a="1"/>
  <c r="E299" i="1" s="1"/>
  <c r="D299" i="1" a="1"/>
  <c r="D299" i="1" s="1"/>
  <c r="C299" i="1" a="1"/>
  <c r="C299" i="1" s="1"/>
  <c r="F298" i="1" a="1"/>
  <c r="F298" i="1" s="1"/>
  <c r="E298" i="1" a="1"/>
  <c r="E298" i="1" s="1"/>
  <c r="D298" i="1" a="1"/>
  <c r="D298" i="1" s="1"/>
  <c r="C298" i="1" a="1"/>
  <c r="C298" i="1" s="1"/>
  <c r="F297" i="1" a="1"/>
  <c r="F297" i="1" s="1"/>
  <c r="E297" i="1" a="1"/>
  <c r="E297" i="1" s="1"/>
  <c r="D297" i="1" a="1"/>
  <c r="D297" i="1" s="1"/>
  <c r="C297" i="1" a="1"/>
  <c r="C297" i="1" s="1"/>
  <c r="F296" i="1" a="1"/>
  <c r="F296" i="1" s="1"/>
  <c r="E296" i="1" a="1"/>
  <c r="E296" i="1" s="1"/>
  <c r="D296" i="1" a="1"/>
  <c r="D296" i="1" s="1"/>
  <c r="C296" i="1" a="1"/>
  <c r="C296" i="1" s="1"/>
  <c r="F295" i="1" a="1"/>
  <c r="F295" i="1" s="1"/>
  <c r="E295" i="1" a="1"/>
  <c r="E295" i="1" s="1"/>
  <c r="D295" i="1" a="1"/>
  <c r="D295" i="1" s="1"/>
  <c r="C295" i="1" a="1"/>
  <c r="C295" i="1" s="1"/>
  <c r="F294" i="1" a="1"/>
  <c r="F294" i="1" s="1"/>
  <c r="E294" i="1" a="1"/>
  <c r="E294" i="1" s="1"/>
  <c r="D294" i="1" a="1"/>
  <c r="D294" i="1" s="1"/>
  <c r="C294" i="1" a="1"/>
  <c r="C294" i="1" s="1"/>
  <c r="F293" i="1" a="1"/>
  <c r="F293" i="1" s="1"/>
  <c r="E293" i="1" a="1"/>
  <c r="E293" i="1" s="1"/>
  <c r="D293" i="1" a="1"/>
  <c r="D293" i="1" s="1"/>
  <c r="C293" i="1" a="1"/>
  <c r="C293" i="1" s="1"/>
  <c r="F292" i="1" a="1"/>
  <c r="F292" i="1" s="1"/>
  <c r="E292" i="1" a="1"/>
  <c r="E292" i="1" s="1"/>
  <c r="D292" i="1" a="1"/>
  <c r="D292" i="1" s="1"/>
  <c r="C292" i="1" a="1"/>
  <c r="C292" i="1" s="1"/>
  <c r="M291" i="1" a="1"/>
  <c r="M291" i="1" s="1"/>
  <c r="L291" i="1" a="1"/>
  <c r="L291" i="1" s="1"/>
  <c r="K291" i="1" a="1"/>
  <c r="K291" i="1" s="1"/>
  <c r="J291" i="1" a="1"/>
  <c r="J291" i="1" s="1"/>
  <c r="M290" i="1" a="1"/>
  <c r="M290" i="1" s="1"/>
  <c r="L290" i="1" a="1"/>
  <c r="L290" i="1" s="1"/>
  <c r="K290" i="1" a="1"/>
  <c r="K290" i="1" s="1"/>
  <c r="J290" i="1" a="1"/>
  <c r="J290" i="1" s="1"/>
  <c r="M289" i="1" a="1"/>
  <c r="M289" i="1" s="1"/>
  <c r="L289" i="1" a="1"/>
  <c r="L289" i="1" s="1"/>
  <c r="K289" i="1" a="1"/>
  <c r="K289" i="1" s="1"/>
  <c r="J289" i="1" a="1"/>
  <c r="J289" i="1" s="1"/>
  <c r="M288" i="1" a="1"/>
  <c r="M288" i="1" s="1"/>
  <c r="L288" i="1" a="1"/>
  <c r="L288" i="1" s="1"/>
  <c r="K288" i="1" a="1"/>
  <c r="K288" i="1" s="1"/>
  <c r="J288" i="1" a="1"/>
  <c r="J288" i="1" s="1"/>
  <c r="M287" i="1" a="1"/>
  <c r="M287" i="1" s="1"/>
  <c r="L287" i="1" a="1"/>
  <c r="L287" i="1" s="1"/>
  <c r="K287" i="1" a="1"/>
  <c r="K287" i="1" s="1"/>
  <c r="J287" i="1" a="1"/>
  <c r="J287" i="1" s="1"/>
  <c r="M286" i="1" a="1"/>
  <c r="M286" i="1" s="1"/>
  <c r="L286" i="1" a="1"/>
  <c r="L286" i="1" s="1"/>
  <c r="K286" i="1" a="1"/>
  <c r="K286" i="1" s="1"/>
  <c r="J286" i="1" a="1"/>
  <c r="J286" i="1" s="1"/>
  <c r="M285" i="1" a="1"/>
  <c r="M285" i="1" s="1"/>
  <c r="L285" i="1" a="1"/>
  <c r="L285" i="1" s="1"/>
  <c r="K285" i="1" a="1"/>
  <c r="K285" i="1" s="1"/>
  <c r="J285" i="1" a="1"/>
  <c r="J285" i="1" s="1"/>
  <c r="M284" i="1" a="1"/>
  <c r="M284" i="1" s="1"/>
  <c r="L284" i="1" a="1"/>
  <c r="L284" i="1" s="1"/>
  <c r="K284" i="1" a="1"/>
  <c r="K284" i="1" s="1"/>
  <c r="J284" i="1" a="1"/>
  <c r="J284" i="1" s="1"/>
  <c r="M283" i="1" a="1"/>
  <c r="M283" i="1" s="1"/>
  <c r="L283" i="1" a="1"/>
  <c r="L283" i="1" s="1"/>
  <c r="K283" i="1" a="1"/>
  <c r="K283" i="1" s="1"/>
  <c r="J283" i="1" a="1"/>
  <c r="J283" i="1" s="1"/>
  <c r="M282" i="1" a="1"/>
  <c r="M282" i="1" s="1"/>
  <c r="L282" i="1" a="1"/>
  <c r="L282" i="1" s="1"/>
  <c r="K282" i="1" a="1"/>
  <c r="K282" i="1" s="1"/>
  <c r="J282" i="1" a="1"/>
  <c r="J282" i="1" s="1"/>
  <c r="M281" i="1" a="1"/>
  <c r="M281" i="1" s="1"/>
  <c r="L281" i="1" a="1"/>
  <c r="L281" i="1" s="1"/>
  <c r="K281" i="1" a="1"/>
  <c r="K281" i="1" s="1"/>
  <c r="J281" i="1" a="1"/>
  <c r="J281" i="1" s="1"/>
  <c r="M280" i="1" a="1"/>
  <c r="M280" i="1" s="1"/>
  <c r="L280" i="1" a="1"/>
  <c r="L280" i="1" s="1"/>
  <c r="K280" i="1" a="1"/>
  <c r="K280" i="1" s="1"/>
  <c r="J280" i="1" a="1"/>
  <c r="J280" i="1" s="1"/>
  <c r="M279" i="1" a="1"/>
  <c r="M279" i="1" s="1"/>
  <c r="L279" i="1" a="1"/>
  <c r="L279" i="1" s="1"/>
  <c r="K279" i="1" a="1"/>
  <c r="K279" i="1" s="1"/>
  <c r="J279" i="1" a="1"/>
  <c r="J279" i="1" s="1"/>
  <c r="M278" i="1" a="1"/>
  <c r="M278" i="1" s="1"/>
  <c r="L278" i="1" a="1"/>
  <c r="L278" i="1" s="1"/>
  <c r="K278" i="1" a="1"/>
  <c r="K278" i="1" s="1"/>
  <c r="J278" i="1" a="1"/>
  <c r="J278" i="1" s="1"/>
  <c r="M277" i="1" a="1"/>
  <c r="M277" i="1" s="1"/>
  <c r="L277" i="1" a="1"/>
  <c r="L277" i="1" s="1"/>
  <c r="K277" i="1" a="1"/>
  <c r="K277" i="1" s="1"/>
  <c r="J277" i="1" a="1"/>
  <c r="J277" i="1" s="1"/>
  <c r="M276" i="1" a="1"/>
  <c r="M276" i="1" s="1"/>
  <c r="L276" i="1" a="1"/>
  <c r="L276" i="1" s="1"/>
  <c r="K276" i="1" a="1"/>
  <c r="K276" i="1" s="1"/>
  <c r="J276" i="1" a="1"/>
  <c r="J276" i="1" s="1"/>
  <c r="M275" i="1" a="1"/>
  <c r="M275" i="1" s="1"/>
  <c r="L275" i="1" a="1"/>
  <c r="L275" i="1" s="1"/>
  <c r="K275" i="1" a="1"/>
  <c r="K275" i="1" s="1"/>
  <c r="J275" i="1" a="1"/>
  <c r="J275" i="1" s="1"/>
  <c r="M274" i="1" a="1"/>
  <c r="M274" i="1" s="1"/>
  <c r="L274" i="1" a="1"/>
  <c r="L274" i="1" s="1"/>
  <c r="K274" i="1" a="1"/>
  <c r="K274" i="1" s="1"/>
  <c r="J274" i="1" a="1"/>
  <c r="J274" i="1" s="1"/>
  <c r="M273" i="1" a="1"/>
  <c r="M273" i="1" s="1"/>
  <c r="L273" i="1" a="1"/>
  <c r="L273" i="1" s="1"/>
  <c r="K273" i="1" a="1"/>
  <c r="K273" i="1" s="1"/>
  <c r="J273" i="1" a="1"/>
  <c r="J273" i="1" s="1"/>
  <c r="M272" i="1" a="1"/>
  <c r="M272" i="1" s="1"/>
  <c r="L272" i="1" a="1"/>
  <c r="L272" i="1" s="1"/>
  <c r="K272" i="1" a="1"/>
  <c r="K272" i="1" s="1"/>
  <c r="J272" i="1" a="1"/>
  <c r="J272" i="1" s="1"/>
  <c r="M271" i="1" a="1"/>
  <c r="M271" i="1" s="1"/>
  <c r="L271" i="1" a="1"/>
  <c r="L271" i="1" s="1"/>
  <c r="K271" i="1" a="1"/>
  <c r="K271" i="1" s="1"/>
  <c r="J271" i="1" a="1"/>
  <c r="J271" i="1" s="1"/>
  <c r="M270" i="1" a="1"/>
  <c r="M270" i="1" s="1"/>
  <c r="L270" i="1" a="1"/>
  <c r="L270" i="1" s="1"/>
  <c r="K270" i="1" a="1"/>
  <c r="K270" i="1" s="1"/>
  <c r="J270" i="1" a="1"/>
  <c r="J270" i="1" s="1"/>
  <c r="M269" i="1" a="1"/>
  <c r="M269" i="1" s="1"/>
  <c r="L269" i="1" a="1"/>
  <c r="L269" i="1" s="1"/>
  <c r="K269" i="1" a="1"/>
  <c r="K269" i="1" s="1"/>
  <c r="J269" i="1" a="1"/>
  <c r="J269" i="1" s="1"/>
  <c r="M268" i="1" a="1"/>
  <c r="M268" i="1" s="1"/>
  <c r="L268" i="1" a="1"/>
  <c r="L268" i="1" s="1"/>
  <c r="K268" i="1" a="1"/>
  <c r="K268" i="1" s="1"/>
  <c r="J268" i="1" a="1"/>
  <c r="J268" i="1" s="1"/>
  <c r="M267" i="1" a="1"/>
  <c r="M267" i="1" s="1"/>
  <c r="L267" i="1" a="1"/>
  <c r="L267" i="1" s="1"/>
  <c r="K267" i="1" a="1"/>
  <c r="K267" i="1" s="1"/>
  <c r="J267" i="1" a="1"/>
  <c r="J267" i="1" s="1"/>
  <c r="M266" i="1" a="1"/>
  <c r="M266" i="1" s="1"/>
  <c r="L266" i="1" a="1"/>
  <c r="L266" i="1" s="1"/>
  <c r="K266" i="1" a="1"/>
  <c r="K266" i="1" s="1"/>
  <c r="J266" i="1" a="1"/>
  <c r="J266" i="1" s="1"/>
  <c r="M265" i="1" a="1"/>
  <c r="M265" i="1" s="1"/>
  <c r="L265" i="1" a="1"/>
  <c r="L265" i="1" s="1"/>
  <c r="K265" i="1" a="1"/>
  <c r="K265" i="1" s="1"/>
  <c r="J265" i="1" a="1"/>
  <c r="J265" i="1" s="1"/>
  <c r="M264" i="1" a="1"/>
  <c r="M264" i="1" s="1"/>
  <c r="L264" i="1" a="1"/>
  <c r="L264" i="1" s="1"/>
  <c r="K264" i="1" a="1"/>
  <c r="K264" i="1" s="1"/>
  <c r="J264" i="1" a="1"/>
  <c r="J264" i="1" s="1"/>
  <c r="M263" i="1" a="1"/>
  <c r="M263" i="1" s="1"/>
  <c r="L263" i="1" a="1"/>
  <c r="L263" i="1" s="1"/>
  <c r="K263" i="1" a="1"/>
  <c r="K263" i="1" s="1"/>
  <c r="J263" i="1" a="1"/>
  <c r="J263" i="1" s="1"/>
  <c r="M262" i="1" a="1"/>
  <c r="M262" i="1" s="1"/>
  <c r="L262" i="1" a="1"/>
  <c r="L262" i="1" s="1"/>
  <c r="K262" i="1" a="1"/>
  <c r="K262" i="1" s="1"/>
  <c r="J262" i="1" a="1"/>
  <c r="J262" i="1" s="1"/>
  <c r="M261" i="1" a="1"/>
  <c r="M261" i="1" s="1"/>
  <c r="L261" i="1" a="1"/>
  <c r="L261" i="1" s="1"/>
  <c r="K261" i="1" a="1"/>
  <c r="K261" i="1" s="1"/>
  <c r="J261" i="1" a="1"/>
  <c r="J261" i="1" s="1"/>
  <c r="M260" i="1" a="1"/>
  <c r="M260" i="1" s="1"/>
  <c r="L260" i="1" a="1"/>
  <c r="L260" i="1" s="1"/>
  <c r="K260" i="1" a="1"/>
  <c r="K260" i="1" s="1"/>
  <c r="J260" i="1" a="1"/>
  <c r="J260" i="1" s="1"/>
  <c r="M259" i="1" a="1"/>
  <c r="M259" i="1" s="1"/>
  <c r="L259" i="1" a="1"/>
  <c r="L259" i="1" s="1"/>
  <c r="K259" i="1" a="1"/>
  <c r="K259" i="1" s="1"/>
  <c r="J259" i="1" a="1"/>
  <c r="J259" i="1" s="1"/>
  <c r="M258" i="1" a="1"/>
  <c r="M258" i="1" s="1"/>
  <c r="L258" i="1" a="1"/>
  <c r="L258" i="1" s="1"/>
  <c r="K258" i="1" a="1"/>
  <c r="K258" i="1" s="1"/>
  <c r="J258" i="1" a="1"/>
  <c r="J258" i="1" s="1"/>
  <c r="M257" i="1" a="1"/>
  <c r="M257" i="1" s="1"/>
  <c r="L257" i="1" a="1"/>
  <c r="L257" i="1" s="1"/>
  <c r="K257" i="1" a="1"/>
  <c r="K257" i="1" s="1"/>
  <c r="J257" i="1" a="1"/>
  <c r="J257" i="1" s="1"/>
  <c r="M256" i="1" a="1"/>
  <c r="M256" i="1" s="1"/>
  <c r="L256" i="1" a="1"/>
  <c r="L256" i="1" s="1"/>
  <c r="K256" i="1" a="1"/>
  <c r="K256" i="1" s="1"/>
  <c r="J256" i="1" a="1"/>
  <c r="J256" i="1" s="1"/>
  <c r="M255" i="1" a="1"/>
  <c r="M255" i="1" s="1"/>
  <c r="L255" i="1" a="1"/>
  <c r="L255" i="1" s="1"/>
  <c r="K255" i="1" a="1"/>
  <c r="K255" i="1" s="1"/>
  <c r="J255" i="1" a="1"/>
  <c r="J255" i="1" s="1"/>
  <c r="M254" i="1" a="1"/>
  <c r="M254" i="1" s="1"/>
  <c r="L254" i="1" a="1"/>
  <c r="L254" i="1" s="1"/>
  <c r="K254" i="1" a="1"/>
  <c r="K254" i="1" s="1"/>
  <c r="J254" i="1" a="1"/>
  <c r="J254" i="1" s="1"/>
  <c r="M253" i="1" a="1"/>
  <c r="M253" i="1" s="1"/>
  <c r="L253" i="1" a="1"/>
  <c r="L253" i="1" s="1"/>
  <c r="K253" i="1" a="1"/>
  <c r="K253" i="1" s="1"/>
  <c r="J253" i="1" a="1"/>
  <c r="J253" i="1" s="1"/>
  <c r="M252" i="1" a="1"/>
  <c r="M252" i="1" s="1"/>
  <c r="L252" i="1" a="1"/>
  <c r="L252" i="1" s="1"/>
  <c r="K252" i="1" a="1"/>
  <c r="K252" i="1" s="1"/>
  <c r="J252" i="1" a="1"/>
  <c r="J252" i="1" s="1"/>
  <c r="M251" i="1" a="1"/>
  <c r="M251" i="1" s="1"/>
  <c r="L251" i="1" a="1"/>
  <c r="L251" i="1" s="1"/>
  <c r="K251" i="1" a="1"/>
  <c r="K251" i="1" s="1"/>
  <c r="J251" i="1" a="1"/>
  <c r="J251" i="1" s="1"/>
  <c r="M250" i="1" a="1"/>
  <c r="M250" i="1" s="1"/>
  <c r="L250" i="1" a="1"/>
  <c r="L250" i="1" s="1"/>
  <c r="K250" i="1" a="1"/>
  <c r="K250" i="1" s="1"/>
  <c r="J250" i="1" a="1"/>
  <c r="J250" i="1" s="1"/>
  <c r="M249" i="1" a="1"/>
  <c r="M249" i="1" s="1"/>
  <c r="L249" i="1" a="1"/>
  <c r="L249" i="1" s="1"/>
  <c r="K249" i="1" a="1"/>
  <c r="K249" i="1" s="1"/>
  <c r="J249" i="1" a="1"/>
  <c r="J249" i="1" s="1"/>
  <c r="M248" i="1" a="1"/>
  <c r="M248" i="1" s="1"/>
  <c r="L248" i="1" a="1"/>
  <c r="L248" i="1" s="1"/>
  <c r="K248" i="1" a="1"/>
  <c r="K248" i="1" s="1"/>
  <c r="J248" i="1" a="1"/>
  <c r="J248" i="1" s="1"/>
  <c r="M247" i="1" a="1"/>
  <c r="M247" i="1" s="1"/>
  <c r="L247" i="1" a="1"/>
  <c r="L247" i="1" s="1"/>
  <c r="K247" i="1" a="1"/>
  <c r="K247" i="1" s="1"/>
  <c r="J247" i="1" a="1"/>
  <c r="J247" i="1" s="1"/>
  <c r="M246" i="1" a="1"/>
  <c r="M246" i="1" s="1"/>
  <c r="L246" i="1" a="1"/>
  <c r="L246" i="1" s="1"/>
  <c r="K246" i="1" a="1"/>
  <c r="K246" i="1" s="1"/>
  <c r="J246" i="1" a="1"/>
  <c r="J246" i="1" s="1"/>
  <c r="M245" i="1" a="1"/>
  <c r="M245" i="1" s="1"/>
  <c r="L245" i="1" a="1"/>
  <c r="L245" i="1" s="1"/>
  <c r="K245" i="1" a="1"/>
  <c r="K245" i="1" s="1"/>
  <c r="J245" i="1" a="1"/>
  <c r="J245" i="1" s="1"/>
  <c r="M244" i="1" a="1"/>
  <c r="M244" i="1" s="1"/>
  <c r="L244" i="1" a="1"/>
  <c r="L244" i="1" s="1"/>
  <c r="K244" i="1" a="1"/>
  <c r="K244" i="1" s="1"/>
  <c r="J244" i="1" a="1"/>
  <c r="J244" i="1" s="1"/>
  <c r="M243" i="1" a="1"/>
  <c r="M243" i="1" s="1"/>
  <c r="L243" i="1" a="1"/>
  <c r="L243" i="1" s="1"/>
  <c r="K243" i="1" a="1"/>
  <c r="K243" i="1" s="1"/>
  <c r="J243" i="1" a="1"/>
  <c r="J243" i="1" s="1"/>
  <c r="F291" i="1" a="1"/>
  <c r="F291" i="1" s="1"/>
  <c r="E291" i="1" a="1"/>
  <c r="E291" i="1" s="1"/>
  <c r="D291" i="1" a="1"/>
  <c r="D291" i="1" s="1"/>
  <c r="C291" i="1" a="1"/>
  <c r="C291" i="1" s="1"/>
  <c r="F290" i="1" a="1"/>
  <c r="F290" i="1" s="1"/>
  <c r="E290" i="1" a="1"/>
  <c r="E290" i="1" s="1"/>
  <c r="D290" i="1" a="1"/>
  <c r="D290" i="1" s="1"/>
  <c r="C290" i="1" a="1"/>
  <c r="C290" i="1" s="1"/>
  <c r="C251" i="1" a="1"/>
  <c r="C251" i="1" s="1"/>
  <c r="F289" i="1" a="1"/>
  <c r="F289" i="1" s="1"/>
  <c r="E289" i="1" a="1"/>
  <c r="E289" i="1" s="1"/>
  <c r="D289" i="1" a="1"/>
  <c r="D289" i="1" s="1"/>
  <c r="C289" i="1" a="1"/>
  <c r="C289" i="1" s="1"/>
  <c r="F288" i="1" a="1"/>
  <c r="F288" i="1" s="1"/>
  <c r="E288" i="1" a="1"/>
  <c r="E288" i="1" s="1"/>
  <c r="D288" i="1" a="1"/>
  <c r="D288" i="1" s="1"/>
  <c r="C288" i="1" a="1"/>
  <c r="C288" i="1" s="1"/>
  <c r="F287" i="1" a="1"/>
  <c r="F287" i="1" s="1"/>
  <c r="E287" i="1" a="1"/>
  <c r="E287" i="1" s="1"/>
  <c r="D287" i="1" a="1"/>
  <c r="D287" i="1" s="1"/>
  <c r="C287" i="1" a="1"/>
  <c r="C287" i="1" s="1"/>
  <c r="F286" i="1" a="1"/>
  <c r="F286" i="1" s="1"/>
  <c r="E286" i="1" a="1"/>
  <c r="E286" i="1" s="1"/>
  <c r="D286" i="1" a="1"/>
  <c r="D286" i="1" s="1"/>
  <c r="C286" i="1" a="1"/>
  <c r="C286" i="1" s="1"/>
  <c r="F285" i="1" a="1"/>
  <c r="F285" i="1" s="1"/>
  <c r="E285" i="1" a="1"/>
  <c r="E285" i="1" s="1"/>
  <c r="D285" i="1" a="1"/>
  <c r="D285" i="1" s="1"/>
  <c r="C285" i="1" a="1"/>
  <c r="C285" i="1" s="1"/>
  <c r="F284" i="1" a="1"/>
  <c r="F284" i="1" s="1"/>
  <c r="E284" i="1" a="1"/>
  <c r="E284" i="1" s="1"/>
  <c r="D284" i="1" a="1"/>
  <c r="D284" i="1" s="1"/>
  <c r="C284" i="1" a="1"/>
  <c r="C284" i="1" s="1"/>
  <c r="F283" i="1" a="1"/>
  <c r="F283" i="1" s="1"/>
  <c r="E283" i="1" a="1"/>
  <c r="E283" i="1" s="1"/>
  <c r="D283" i="1" a="1"/>
  <c r="D283" i="1" s="1"/>
  <c r="C283" i="1" a="1"/>
  <c r="C283" i="1" s="1"/>
  <c r="F282" i="1" a="1"/>
  <c r="F282" i="1" s="1"/>
  <c r="E282" i="1" a="1"/>
  <c r="E282" i="1" s="1"/>
  <c r="D282" i="1" a="1"/>
  <c r="D282" i="1" s="1"/>
  <c r="C282" i="1" a="1"/>
  <c r="C282" i="1" s="1"/>
  <c r="F281" i="1" a="1"/>
  <c r="F281" i="1" s="1"/>
  <c r="E281" i="1" a="1"/>
  <c r="E281" i="1" s="1"/>
  <c r="D281" i="1" a="1"/>
  <c r="D281" i="1" s="1"/>
  <c r="C281" i="1" a="1"/>
  <c r="C281" i="1" s="1"/>
  <c r="F280" i="1" a="1"/>
  <c r="F280" i="1" s="1"/>
  <c r="E280" i="1" a="1"/>
  <c r="E280" i="1" s="1"/>
  <c r="D280" i="1" a="1"/>
  <c r="D280" i="1" s="1"/>
  <c r="C280" i="1" a="1"/>
  <c r="C280" i="1" s="1"/>
  <c r="F279" i="1" a="1"/>
  <c r="F279" i="1" s="1"/>
  <c r="E279" i="1" a="1"/>
  <c r="E279" i="1" s="1"/>
  <c r="D279" i="1" a="1"/>
  <c r="D279" i="1" s="1"/>
  <c r="C279" i="1" a="1"/>
  <c r="C279" i="1" s="1"/>
  <c r="F278" i="1" a="1"/>
  <c r="F278" i="1" s="1"/>
  <c r="E278" i="1" a="1"/>
  <c r="E278" i="1" s="1"/>
  <c r="D278" i="1" a="1"/>
  <c r="D278" i="1" s="1"/>
  <c r="C278" i="1" a="1"/>
  <c r="C278" i="1" s="1"/>
  <c r="F277" i="1" a="1"/>
  <c r="F277" i="1" s="1"/>
  <c r="E277" i="1" a="1"/>
  <c r="E277" i="1" s="1"/>
  <c r="D277" i="1" a="1"/>
  <c r="D277" i="1" s="1"/>
  <c r="C277" i="1" a="1"/>
  <c r="C277" i="1" s="1"/>
  <c r="F276" i="1" a="1"/>
  <c r="F276" i="1" s="1"/>
  <c r="E276" i="1" a="1"/>
  <c r="E276" i="1" s="1"/>
  <c r="D276" i="1" a="1"/>
  <c r="D276" i="1" s="1"/>
  <c r="C276" i="1" a="1"/>
  <c r="C276" i="1" s="1"/>
  <c r="F275" i="1" a="1"/>
  <c r="F275" i="1" s="1"/>
  <c r="E275" i="1" a="1"/>
  <c r="E275" i="1" s="1"/>
  <c r="D275" i="1" a="1"/>
  <c r="D275" i="1" s="1"/>
  <c r="C275" i="1" a="1"/>
  <c r="C275" i="1" s="1"/>
  <c r="F274" i="1" a="1"/>
  <c r="F274" i="1" s="1"/>
  <c r="E274" i="1" a="1"/>
  <c r="E274" i="1" s="1"/>
  <c r="D274" i="1" a="1"/>
  <c r="D274" i="1" s="1"/>
  <c r="C274" i="1" a="1"/>
  <c r="C274" i="1" s="1"/>
  <c r="F273" i="1" a="1"/>
  <c r="F273" i="1" s="1"/>
  <c r="E273" i="1" a="1"/>
  <c r="E273" i="1" s="1"/>
  <c r="D273" i="1" a="1"/>
  <c r="D273" i="1" s="1"/>
  <c r="C273" i="1" a="1"/>
  <c r="C273" i="1" s="1"/>
  <c r="F272" i="1" a="1"/>
  <c r="F272" i="1" s="1"/>
  <c r="E272" i="1" a="1"/>
  <c r="E272" i="1" s="1"/>
  <c r="D272" i="1" a="1"/>
  <c r="D272" i="1" s="1"/>
  <c r="C272" i="1" a="1"/>
  <c r="C272" i="1" s="1"/>
  <c r="F271" i="1" a="1"/>
  <c r="F271" i="1" s="1"/>
  <c r="E271" i="1" a="1"/>
  <c r="E271" i="1" s="1"/>
  <c r="D271" i="1" a="1"/>
  <c r="D271" i="1" s="1"/>
  <c r="C271" i="1" a="1"/>
  <c r="C271" i="1" s="1"/>
  <c r="F270" i="1" a="1"/>
  <c r="F270" i="1" s="1"/>
  <c r="E270" i="1" a="1"/>
  <c r="E270" i="1" s="1"/>
  <c r="D270" i="1" a="1"/>
  <c r="D270" i="1" s="1"/>
  <c r="C270" i="1" a="1"/>
  <c r="C270" i="1" s="1"/>
  <c r="F269" i="1" a="1"/>
  <c r="F269" i="1" s="1"/>
  <c r="E269" i="1" a="1"/>
  <c r="E269" i="1" s="1"/>
  <c r="D269" i="1" a="1"/>
  <c r="D269" i="1" s="1"/>
  <c r="C269" i="1" a="1"/>
  <c r="C269" i="1" s="1"/>
  <c r="F268" i="1" a="1"/>
  <c r="F268" i="1" s="1"/>
  <c r="E268" i="1" a="1"/>
  <c r="E268" i="1" s="1"/>
  <c r="D268" i="1" a="1"/>
  <c r="D268" i="1" s="1"/>
  <c r="C268" i="1" a="1"/>
  <c r="C268" i="1" s="1"/>
  <c r="F267" i="1" a="1"/>
  <c r="F267" i="1" s="1"/>
  <c r="E267" i="1" a="1"/>
  <c r="E267" i="1" s="1"/>
  <c r="D267" i="1" a="1"/>
  <c r="D267" i="1" s="1"/>
  <c r="C267" i="1" a="1"/>
  <c r="C267" i="1" s="1"/>
  <c r="F266" i="1" a="1"/>
  <c r="F266" i="1" s="1"/>
  <c r="E266" i="1" a="1"/>
  <c r="E266" i="1" s="1"/>
  <c r="D266" i="1" a="1"/>
  <c r="D266" i="1" s="1"/>
  <c r="C266" i="1" a="1"/>
  <c r="C266" i="1" s="1"/>
  <c r="F265" i="1" a="1"/>
  <c r="F265" i="1" s="1"/>
  <c r="E265" i="1" a="1"/>
  <c r="E265" i="1" s="1"/>
  <c r="D265" i="1" a="1"/>
  <c r="D265" i="1" s="1"/>
  <c r="C265" i="1" a="1"/>
  <c r="C265" i="1" s="1"/>
  <c r="F264" i="1" a="1"/>
  <c r="F264" i="1" s="1"/>
  <c r="E264" i="1" a="1"/>
  <c r="E264" i="1" s="1"/>
  <c r="D264" i="1" a="1"/>
  <c r="D264" i="1" s="1"/>
  <c r="C264" i="1" a="1"/>
  <c r="C264" i="1" s="1"/>
  <c r="F263" i="1" a="1"/>
  <c r="F263" i="1" s="1"/>
  <c r="E263" i="1" a="1"/>
  <c r="E263" i="1" s="1"/>
  <c r="D263" i="1" a="1"/>
  <c r="D263" i="1" s="1"/>
  <c r="C263" i="1" a="1"/>
  <c r="C263" i="1" s="1"/>
  <c r="F262" i="1" a="1"/>
  <c r="F262" i="1" s="1"/>
  <c r="E262" i="1" a="1"/>
  <c r="E262" i="1" s="1"/>
  <c r="D262" i="1" a="1"/>
  <c r="D262" i="1" s="1"/>
  <c r="C262" i="1" a="1"/>
  <c r="C262" i="1" s="1"/>
  <c r="F261" i="1" a="1"/>
  <c r="F261" i="1" s="1"/>
  <c r="E261" i="1" a="1"/>
  <c r="E261" i="1" s="1"/>
  <c r="D261" i="1" a="1"/>
  <c r="D261" i="1" s="1"/>
  <c r="C261" i="1" a="1"/>
  <c r="C261" i="1" s="1"/>
  <c r="F260" i="1" a="1"/>
  <c r="F260" i="1" s="1"/>
  <c r="E260" i="1" a="1"/>
  <c r="E260" i="1" s="1"/>
  <c r="D260" i="1" a="1"/>
  <c r="D260" i="1" s="1"/>
  <c r="C260" i="1" a="1"/>
  <c r="C260" i="1" s="1"/>
  <c r="F259" i="1" a="1"/>
  <c r="F259" i="1" s="1"/>
  <c r="E259" i="1" a="1"/>
  <c r="E259" i="1" s="1"/>
  <c r="D259" i="1" a="1"/>
  <c r="D259" i="1" s="1"/>
  <c r="C259" i="1" a="1"/>
  <c r="C259" i="1" s="1"/>
  <c r="F258" i="1" a="1"/>
  <c r="F258" i="1" s="1"/>
  <c r="E258" i="1" a="1"/>
  <c r="E258" i="1" s="1"/>
  <c r="D258" i="1" a="1"/>
  <c r="D258" i="1" s="1"/>
  <c r="C258" i="1" a="1"/>
  <c r="C258" i="1" s="1"/>
  <c r="F257" i="1" a="1"/>
  <c r="F257" i="1" s="1"/>
  <c r="E257" i="1" a="1"/>
  <c r="E257" i="1" s="1"/>
  <c r="D257" i="1" a="1"/>
  <c r="D257" i="1" s="1"/>
  <c r="C257" i="1" a="1"/>
  <c r="C257" i="1" s="1"/>
  <c r="F256" i="1" a="1"/>
  <c r="F256" i="1" s="1"/>
  <c r="E256" i="1" a="1"/>
  <c r="E256" i="1" s="1"/>
  <c r="D256" i="1" a="1"/>
  <c r="D256" i="1" s="1"/>
  <c r="C256" i="1" a="1"/>
  <c r="C256" i="1" s="1"/>
  <c r="F255" i="1" a="1"/>
  <c r="F255" i="1" s="1"/>
  <c r="E255" i="1" a="1"/>
  <c r="E255" i="1" s="1"/>
  <c r="D255" i="1" a="1"/>
  <c r="D255" i="1" s="1"/>
  <c r="C255" i="1" a="1"/>
  <c r="C255" i="1" s="1"/>
  <c r="F254" i="1" a="1"/>
  <c r="F254" i="1" s="1"/>
  <c r="E254" i="1" a="1"/>
  <c r="E254" i="1" s="1"/>
  <c r="D254" i="1" a="1"/>
  <c r="D254" i="1" s="1"/>
  <c r="C254" i="1" a="1"/>
  <c r="C254" i="1" s="1"/>
  <c r="F253" i="1" a="1"/>
  <c r="F253" i="1" s="1"/>
  <c r="E253" i="1" a="1"/>
  <c r="E253" i="1" s="1"/>
  <c r="D253" i="1" a="1"/>
  <c r="D253" i="1" s="1"/>
  <c r="C253" i="1" a="1"/>
  <c r="C253" i="1" s="1"/>
  <c r="F252" i="1" a="1"/>
  <c r="F252" i="1" s="1"/>
  <c r="E252" i="1" a="1"/>
  <c r="E252" i="1" s="1"/>
  <c r="D252" i="1" a="1"/>
  <c r="D252" i="1" s="1"/>
  <c r="C252" i="1" a="1"/>
  <c r="C252" i="1" s="1"/>
  <c r="F251" i="1" a="1"/>
  <c r="F251" i="1" s="1"/>
  <c r="E251" i="1" a="1"/>
  <c r="E251" i="1" s="1"/>
  <c r="D251" i="1" a="1"/>
  <c r="D251" i="1" s="1"/>
  <c r="F250" i="1" a="1"/>
  <c r="F250" i="1" s="1"/>
  <c r="E250" i="1" a="1"/>
  <c r="E250" i="1" s="1"/>
  <c r="D250" i="1" a="1"/>
  <c r="D250" i="1" s="1"/>
  <c r="C250" i="1" a="1"/>
  <c r="C250" i="1" s="1"/>
  <c r="F249" i="1" a="1"/>
  <c r="F249" i="1" s="1"/>
  <c r="E249" i="1" a="1"/>
  <c r="E249" i="1" s="1"/>
  <c r="D249" i="1" a="1"/>
  <c r="D249" i="1" s="1"/>
  <c r="C249" i="1" a="1"/>
  <c r="C249" i="1" s="1"/>
  <c r="F248" i="1" a="1"/>
  <c r="F248" i="1" s="1"/>
  <c r="E248" i="1" a="1"/>
  <c r="E248" i="1" s="1"/>
  <c r="D248" i="1" a="1"/>
  <c r="D248" i="1" s="1"/>
  <c r="C248" i="1" a="1"/>
  <c r="C248" i="1" s="1"/>
  <c r="F247" i="1" a="1"/>
  <c r="F247" i="1" s="1"/>
  <c r="E247" i="1" a="1"/>
  <c r="E247" i="1" s="1"/>
  <c r="D247" i="1" a="1"/>
  <c r="D247" i="1" s="1"/>
  <c r="C247" i="1" a="1"/>
  <c r="C247" i="1" s="1"/>
  <c r="F246" i="1" a="1"/>
  <c r="F246" i="1" s="1"/>
  <c r="E246" i="1" a="1"/>
  <c r="E246" i="1" s="1"/>
  <c r="D246" i="1" a="1"/>
  <c r="D246" i="1" s="1"/>
  <c r="C246" i="1" a="1"/>
  <c r="C246" i="1" s="1"/>
  <c r="F245" i="1" a="1"/>
  <c r="F245" i="1" s="1"/>
  <c r="E245" i="1" a="1"/>
  <c r="E245" i="1" s="1"/>
  <c r="D245" i="1" a="1"/>
  <c r="D245" i="1" s="1"/>
  <c r="C245" i="1" a="1"/>
  <c r="C245" i="1" s="1"/>
  <c r="F244" i="1" a="1"/>
  <c r="F244" i="1" s="1"/>
  <c r="E244" i="1" a="1"/>
  <c r="E244" i="1" s="1"/>
  <c r="D244" i="1" a="1"/>
  <c r="D244" i="1" s="1"/>
  <c r="C244" i="1" a="1"/>
  <c r="C244" i="1" s="1"/>
  <c r="F243" i="1" a="1"/>
  <c r="F243" i="1" s="1"/>
  <c r="E243" i="1" a="1"/>
  <c r="E243" i="1" s="1"/>
  <c r="D243" i="1" a="1"/>
  <c r="D243" i="1" s="1"/>
  <c r="C243" i="1" a="1"/>
  <c r="C243" i="1" s="1"/>
  <c r="M242" i="1" a="1"/>
  <c r="M242" i="1" s="1"/>
  <c r="L242" i="1" a="1"/>
  <c r="L242" i="1" s="1"/>
  <c r="K242" i="1" a="1"/>
  <c r="K242" i="1" s="1"/>
  <c r="J242" i="1" a="1"/>
  <c r="J242" i="1" s="1"/>
  <c r="M241" i="1" a="1"/>
  <c r="M241" i="1" s="1"/>
  <c r="L241" i="1" a="1"/>
  <c r="L241" i="1" s="1"/>
  <c r="K241" i="1" a="1"/>
  <c r="K241" i="1" s="1"/>
  <c r="J241" i="1" a="1"/>
  <c r="J241" i="1" s="1"/>
  <c r="M240" i="1" a="1"/>
  <c r="M240" i="1" s="1"/>
  <c r="L240" i="1" a="1"/>
  <c r="L240" i="1" s="1"/>
  <c r="K240" i="1" a="1"/>
  <c r="K240" i="1" s="1"/>
  <c r="J240" i="1" a="1"/>
  <c r="J240" i="1" s="1"/>
  <c r="M239" i="1" a="1"/>
  <c r="M239" i="1" s="1"/>
  <c r="L239" i="1" a="1"/>
  <c r="L239" i="1" s="1"/>
  <c r="K239" i="1" a="1"/>
  <c r="K239" i="1" s="1"/>
  <c r="J239" i="1" a="1"/>
  <c r="J239" i="1" s="1"/>
  <c r="M238" i="1" a="1"/>
  <c r="M238" i="1" s="1"/>
  <c r="L238" i="1" a="1"/>
  <c r="L238" i="1" s="1"/>
  <c r="K238" i="1" a="1"/>
  <c r="K238" i="1" s="1"/>
  <c r="J238" i="1" a="1"/>
  <c r="J238" i="1" s="1"/>
  <c r="M237" i="1" a="1"/>
  <c r="M237" i="1" s="1"/>
  <c r="L237" i="1" a="1"/>
  <c r="L237" i="1" s="1"/>
  <c r="K237" i="1" a="1"/>
  <c r="K237" i="1" s="1"/>
  <c r="J237" i="1" a="1"/>
  <c r="J237" i="1" s="1"/>
  <c r="M236" i="1" a="1"/>
  <c r="M236" i="1" s="1"/>
  <c r="L236" i="1" a="1"/>
  <c r="L236" i="1" s="1"/>
  <c r="K236" i="1" a="1"/>
  <c r="K236" i="1" s="1"/>
  <c r="J236" i="1" a="1"/>
  <c r="J236" i="1" s="1"/>
  <c r="M235" i="1" a="1"/>
  <c r="M235" i="1" s="1"/>
  <c r="L235" i="1" a="1"/>
  <c r="L235" i="1" s="1"/>
  <c r="K235" i="1" a="1"/>
  <c r="K235" i="1" s="1"/>
  <c r="J235" i="1" a="1"/>
  <c r="J235" i="1" s="1"/>
  <c r="M234" i="1" a="1"/>
  <c r="M234" i="1" s="1"/>
  <c r="L234" i="1" a="1"/>
  <c r="L234" i="1" s="1"/>
  <c r="K234" i="1" a="1"/>
  <c r="K234" i="1" s="1"/>
  <c r="J234" i="1" a="1"/>
  <c r="J234" i="1" s="1"/>
  <c r="M233" i="1" a="1"/>
  <c r="M233" i="1" s="1"/>
  <c r="L233" i="1" a="1"/>
  <c r="L233" i="1" s="1"/>
  <c r="K233" i="1" a="1"/>
  <c r="K233" i="1" s="1"/>
  <c r="J233" i="1" a="1"/>
  <c r="J233" i="1" s="1"/>
  <c r="M232" i="1" a="1"/>
  <c r="M232" i="1" s="1"/>
  <c r="L232" i="1" a="1"/>
  <c r="L232" i="1" s="1"/>
  <c r="K232" i="1" a="1"/>
  <c r="K232" i="1" s="1"/>
  <c r="J232" i="1" a="1"/>
  <c r="J232" i="1" s="1"/>
  <c r="M231" i="1" a="1"/>
  <c r="M231" i="1" s="1"/>
  <c r="L231" i="1" a="1"/>
  <c r="L231" i="1" s="1"/>
  <c r="K231" i="1" a="1"/>
  <c r="K231" i="1" s="1"/>
  <c r="J231" i="1" a="1"/>
  <c r="J231" i="1" s="1"/>
  <c r="M230" i="1" a="1"/>
  <c r="M230" i="1" s="1"/>
  <c r="L230" i="1" a="1"/>
  <c r="L230" i="1" s="1"/>
  <c r="K230" i="1" a="1"/>
  <c r="K230" i="1" s="1"/>
  <c r="J230" i="1" a="1"/>
  <c r="J230" i="1" s="1"/>
  <c r="M229" i="1" a="1"/>
  <c r="M229" i="1" s="1"/>
  <c r="L229" i="1" a="1"/>
  <c r="L229" i="1" s="1"/>
  <c r="K229" i="1" a="1"/>
  <c r="K229" i="1" s="1"/>
  <c r="J229" i="1" a="1"/>
  <c r="J229" i="1" s="1"/>
  <c r="M228" i="1" a="1"/>
  <c r="M228" i="1" s="1"/>
  <c r="L228" i="1" a="1"/>
  <c r="L228" i="1" s="1"/>
  <c r="K228" i="1" a="1"/>
  <c r="K228" i="1" s="1"/>
  <c r="J228" i="1" a="1"/>
  <c r="J228" i="1" s="1"/>
  <c r="M227" i="1" a="1"/>
  <c r="M227" i="1" s="1"/>
  <c r="L227" i="1" a="1"/>
  <c r="L227" i="1" s="1"/>
  <c r="K227" i="1" a="1"/>
  <c r="K227" i="1" s="1"/>
  <c r="J227" i="1" a="1"/>
  <c r="J227" i="1" s="1"/>
  <c r="M226" i="1" a="1"/>
  <c r="M226" i="1" s="1"/>
  <c r="L226" i="1" a="1"/>
  <c r="L226" i="1" s="1"/>
  <c r="K226" i="1" a="1"/>
  <c r="K226" i="1" s="1"/>
  <c r="J226" i="1" a="1"/>
  <c r="J226" i="1" s="1"/>
  <c r="M225" i="1" a="1"/>
  <c r="M225" i="1" s="1"/>
  <c r="L225" i="1" a="1"/>
  <c r="L225" i="1" s="1"/>
  <c r="K225" i="1" a="1"/>
  <c r="K225" i="1" s="1"/>
  <c r="J225" i="1" a="1"/>
  <c r="J225" i="1" s="1"/>
  <c r="M224" i="1" a="1"/>
  <c r="M224" i="1" s="1"/>
  <c r="L224" i="1" a="1"/>
  <c r="L224" i="1" s="1"/>
  <c r="K224" i="1" a="1"/>
  <c r="K224" i="1" s="1"/>
  <c r="J224" i="1" a="1"/>
  <c r="J224" i="1" s="1"/>
  <c r="M223" i="1" a="1"/>
  <c r="M223" i="1" s="1"/>
  <c r="L223" i="1" a="1"/>
  <c r="L223" i="1" s="1"/>
  <c r="K223" i="1" a="1"/>
  <c r="K223" i="1" s="1"/>
  <c r="J223" i="1" a="1"/>
  <c r="J223" i="1" s="1"/>
  <c r="M222" i="1" a="1"/>
  <c r="M222" i="1" s="1"/>
  <c r="L222" i="1" a="1"/>
  <c r="L222" i="1" s="1"/>
  <c r="K222" i="1" a="1"/>
  <c r="K222" i="1" s="1"/>
  <c r="J222" i="1" a="1"/>
  <c r="J222" i="1" s="1"/>
  <c r="M221" i="1" a="1"/>
  <c r="M221" i="1" s="1"/>
  <c r="L221" i="1" a="1"/>
  <c r="L221" i="1" s="1"/>
  <c r="K221" i="1" a="1"/>
  <c r="K221" i="1" s="1"/>
  <c r="J221" i="1" a="1"/>
  <c r="J221" i="1" s="1"/>
  <c r="M220" i="1" a="1"/>
  <c r="M220" i="1" s="1"/>
  <c r="L220" i="1" a="1"/>
  <c r="L220" i="1" s="1"/>
  <c r="K220" i="1" a="1"/>
  <c r="K220" i="1" s="1"/>
  <c r="J220" i="1" a="1"/>
  <c r="J220" i="1" s="1"/>
  <c r="M219" i="1" a="1"/>
  <c r="M219" i="1" s="1"/>
  <c r="L219" i="1" a="1"/>
  <c r="L219" i="1" s="1"/>
  <c r="K219" i="1" a="1"/>
  <c r="K219" i="1" s="1"/>
  <c r="J219" i="1" a="1"/>
  <c r="J219" i="1" s="1"/>
  <c r="M218" i="1" a="1"/>
  <c r="M218" i="1" s="1"/>
  <c r="L218" i="1" a="1"/>
  <c r="L218" i="1" s="1"/>
  <c r="K218" i="1" a="1"/>
  <c r="K218" i="1" s="1"/>
  <c r="J218" i="1" a="1"/>
  <c r="J218" i="1" s="1"/>
  <c r="M217" i="1" a="1"/>
  <c r="M217" i="1" s="1"/>
  <c r="L217" i="1" a="1"/>
  <c r="L217" i="1" s="1"/>
  <c r="K217" i="1" a="1"/>
  <c r="K217" i="1" s="1"/>
  <c r="J217" i="1" a="1"/>
  <c r="J217" i="1" s="1"/>
  <c r="M216" i="1" a="1"/>
  <c r="M216" i="1" s="1"/>
  <c r="L216" i="1" a="1"/>
  <c r="L216" i="1" s="1"/>
  <c r="K216" i="1" a="1"/>
  <c r="K216" i="1" s="1"/>
  <c r="J216" i="1" a="1"/>
  <c r="J216" i="1" s="1"/>
  <c r="M215" i="1" a="1"/>
  <c r="M215" i="1" s="1"/>
  <c r="L215" i="1" a="1"/>
  <c r="L215" i="1" s="1"/>
  <c r="K215" i="1" a="1"/>
  <c r="K215" i="1" s="1"/>
  <c r="J215" i="1" a="1"/>
  <c r="J215" i="1" s="1"/>
  <c r="M214" i="1" a="1"/>
  <c r="M214" i="1" s="1"/>
  <c r="L214" i="1" a="1"/>
  <c r="L214" i="1" s="1"/>
  <c r="K214" i="1" a="1"/>
  <c r="K214" i="1" s="1"/>
  <c r="J214" i="1" a="1"/>
  <c r="J214" i="1" s="1"/>
  <c r="M213" i="1" a="1"/>
  <c r="M213" i="1" s="1"/>
  <c r="L213" i="1" a="1"/>
  <c r="L213" i="1" s="1"/>
  <c r="K213" i="1" a="1"/>
  <c r="K213" i="1" s="1"/>
  <c r="J213" i="1" a="1"/>
  <c r="J213" i="1" s="1"/>
  <c r="M212" i="1" a="1"/>
  <c r="M212" i="1" s="1"/>
  <c r="L212" i="1" a="1"/>
  <c r="L212" i="1" s="1"/>
  <c r="K212" i="1" a="1"/>
  <c r="K212" i="1" s="1"/>
  <c r="J212" i="1" a="1"/>
  <c r="J212" i="1" s="1"/>
  <c r="M211" i="1" a="1"/>
  <c r="M211" i="1" s="1"/>
  <c r="L211" i="1" a="1"/>
  <c r="L211" i="1" s="1"/>
  <c r="K211" i="1" a="1"/>
  <c r="K211" i="1" s="1"/>
  <c r="J211" i="1" a="1"/>
  <c r="J211" i="1" s="1"/>
  <c r="M210" i="1" a="1"/>
  <c r="M210" i="1" s="1"/>
  <c r="L210" i="1" a="1"/>
  <c r="L210" i="1" s="1"/>
  <c r="K210" i="1" a="1"/>
  <c r="K210" i="1" s="1"/>
  <c r="J210" i="1" a="1"/>
  <c r="J210" i="1" s="1"/>
  <c r="M209" i="1" a="1"/>
  <c r="M209" i="1" s="1"/>
  <c r="L209" i="1" a="1"/>
  <c r="L209" i="1" s="1"/>
  <c r="K209" i="1" a="1"/>
  <c r="K209" i="1" s="1"/>
  <c r="J209" i="1" a="1"/>
  <c r="J209" i="1" s="1"/>
  <c r="M208" i="1" a="1"/>
  <c r="M208" i="1" s="1"/>
  <c r="L208" i="1" a="1"/>
  <c r="L208" i="1" s="1"/>
  <c r="K208" i="1" a="1"/>
  <c r="K208" i="1" s="1"/>
  <c r="J208" i="1" a="1"/>
  <c r="J208" i="1" s="1"/>
  <c r="M207" i="1" a="1"/>
  <c r="M207" i="1" s="1"/>
  <c r="L207" i="1" a="1"/>
  <c r="L207" i="1" s="1"/>
  <c r="K207" i="1" a="1"/>
  <c r="K207" i="1" s="1"/>
  <c r="J207" i="1" a="1"/>
  <c r="J207" i="1" s="1"/>
  <c r="M206" i="1" a="1"/>
  <c r="M206" i="1" s="1"/>
  <c r="L206" i="1" a="1"/>
  <c r="L206" i="1" s="1"/>
  <c r="K206" i="1" a="1"/>
  <c r="K206" i="1" s="1"/>
  <c r="J206" i="1" a="1"/>
  <c r="J206" i="1" s="1"/>
  <c r="M205" i="1" a="1"/>
  <c r="M205" i="1" s="1"/>
  <c r="L205" i="1" a="1"/>
  <c r="L205" i="1" s="1"/>
  <c r="K205" i="1" a="1"/>
  <c r="K205" i="1" s="1"/>
  <c r="J205" i="1" a="1"/>
  <c r="J205" i="1" s="1"/>
  <c r="M204" i="1" a="1"/>
  <c r="M204" i="1" s="1"/>
  <c r="L204" i="1" a="1"/>
  <c r="L204" i="1" s="1"/>
  <c r="K204" i="1" a="1"/>
  <c r="K204" i="1" s="1"/>
  <c r="J204" i="1" a="1"/>
  <c r="J204" i="1" s="1"/>
  <c r="M203" i="1" a="1"/>
  <c r="M203" i="1" s="1"/>
  <c r="L203" i="1" a="1"/>
  <c r="L203" i="1" s="1"/>
  <c r="K203" i="1" a="1"/>
  <c r="K203" i="1" s="1"/>
  <c r="J203" i="1" a="1"/>
  <c r="J203" i="1" s="1"/>
  <c r="M202" i="1" a="1"/>
  <c r="M202" i="1" s="1"/>
  <c r="L202" i="1" a="1"/>
  <c r="L202" i="1" s="1"/>
  <c r="K202" i="1" a="1"/>
  <c r="K202" i="1" s="1"/>
  <c r="J202" i="1" a="1"/>
  <c r="J202" i="1" s="1"/>
  <c r="M201" i="1" a="1"/>
  <c r="M201" i="1" s="1"/>
  <c r="L201" i="1" a="1"/>
  <c r="L201" i="1" s="1"/>
  <c r="K201" i="1" a="1"/>
  <c r="K201" i="1" s="1"/>
  <c r="J201" i="1" a="1"/>
  <c r="J201" i="1" s="1"/>
  <c r="M200" i="1" a="1"/>
  <c r="M200" i="1" s="1"/>
  <c r="L200" i="1" a="1"/>
  <c r="L200" i="1" s="1"/>
  <c r="K200" i="1" a="1"/>
  <c r="K200" i="1" s="1"/>
  <c r="J200" i="1" a="1"/>
  <c r="J200" i="1" s="1"/>
  <c r="M199" i="1" a="1"/>
  <c r="M199" i="1" s="1"/>
  <c r="L199" i="1" a="1"/>
  <c r="L199" i="1" s="1"/>
  <c r="K199" i="1" a="1"/>
  <c r="K199" i="1" s="1"/>
  <c r="J199" i="1" a="1"/>
  <c r="J199" i="1" s="1"/>
  <c r="M198" i="1" a="1"/>
  <c r="M198" i="1" s="1"/>
  <c r="L198" i="1" a="1"/>
  <c r="L198" i="1" s="1"/>
  <c r="K198" i="1" a="1"/>
  <c r="K198" i="1" s="1"/>
  <c r="J198" i="1" a="1"/>
  <c r="J198" i="1" s="1"/>
  <c r="M197" i="1" a="1"/>
  <c r="M197" i="1" s="1"/>
  <c r="L197" i="1" a="1"/>
  <c r="L197" i="1" s="1"/>
  <c r="K197" i="1" a="1"/>
  <c r="K197" i="1" s="1"/>
  <c r="J197" i="1" a="1"/>
  <c r="J197" i="1" s="1"/>
  <c r="M196" i="1" a="1"/>
  <c r="M196" i="1" s="1"/>
  <c r="L196" i="1" a="1"/>
  <c r="L196" i="1" s="1"/>
  <c r="K196" i="1" a="1"/>
  <c r="K196" i="1" s="1"/>
  <c r="J196" i="1" a="1"/>
  <c r="J196" i="1" s="1"/>
  <c r="M195" i="1" a="1"/>
  <c r="M195" i="1" s="1"/>
  <c r="L195" i="1" a="1"/>
  <c r="L195" i="1" s="1"/>
  <c r="K195" i="1" a="1"/>
  <c r="K195" i="1" s="1"/>
  <c r="J195" i="1" a="1"/>
  <c r="J195" i="1" s="1"/>
  <c r="F242" i="1" a="1"/>
  <c r="F242" i="1" s="1"/>
  <c r="E242" i="1" a="1"/>
  <c r="E242" i="1" s="1"/>
  <c r="D242" i="1" a="1"/>
  <c r="D242" i="1" s="1"/>
  <c r="C242" i="1" a="1"/>
  <c r="C242" i="1" s="1"/>
  <c r="F241" i="1" a="1"/>
  <c r="F241" i="1" s="1"/>
  <c r="E241" i="1" a="1"/>
  <c r="E241" i="1" s="1"/>
  <c r="D241" i="1" a="1"/>
  <c r="D241" i="1" s="1"/>
  <c r="C241" i="1" a="1"/>
  <c r="C241" i="1" s="1"/>
  <c r="F240" i="1" a="1"/>
  <c r="F240" i="1" s="1"/>
  <c r="E240" i="1" a="1"/>
  <c r="E240" i="1" s="1"/>
  <c r="D240" i="1" a="1"/>
  <c r="D240" i="1" s="1"/>
  <c r="C240" i="1" a="1"/>
  <c r="C240" i="1" s="1"/>
  <c r="F239" i="1" a="1"/>
  <c r="F239" i="1" s="1"/>
  <c r="E239" i="1" a="1"/>
  <c r="E239" i="1" s="1"/>
  <c r="D239" i="1" a="1"/>
  <c r="D239" i="1" s="1"/>
  <c r="C239" i="1" a="1"/>
  <c r="C239" i="1" s="1"/>
  <c r="F238" i="1" a="1"/>
  <c r="F238" i="1" s="1"/>
  <c r="E238" i="1" a="1"/>
  <c r="E238" i="1" s="1"/>
  <c r="D238" i="1" a="1"/>
  <c r="D238" i="1" s="1"/>
  <c r="C238" i="1" a="1"/>
  <c r="C238" i="1" s="1"/>
  <c r="F237" i="1" a="1"/>
  <c r="F237" i="1" s="1"/>
  <c r="E237" i="1" a="1"/>
  <c r="E237" i="1" s="1"/>
  <c r="D237" i="1" a="1"/>
  <c r="D237" i="1" s="1"/>
  <c r="C237" i="1" a="1"/>
  <c r="C237" i="1" s="1"/>
  <c r="F236" i="1" a="1"/>
  <c r="F236" i="1" s="1"/>
  <c r="E236" i="1" a="1"/>
  <c r="E236" i="1" s="1"/>
  <c r="D236" i="1" a="1"/>
  <c r="D236" i="1" s="1"/>
  <c r="C236" i="1" a="1"/>
  <c r="C236" i="1" s="1"/>
  <c r="F235" i="1" a="1"/>
  <c r="F235" i="1" s="1"/>
  <c r="E235" i="1" a="1"/>
  <c r="E235" i="1" s="1"/>
  <c r="D235" i="1" a="1"/>
  <c r="D235" i="1" s="1"/>
  <c r="C235" i="1" a="1"/>
  <c r="C235" i="1" s="1"/>
  <c r="F234" i="1" a="1"/>
  <c r="F234" i="1" s="1"/>
  <c r="E234" i="1" a="1"/>
  <c r="E234" i="1" s="1"/>
  <c r="D234" i="1" a="1"/>
  <c r="D234" i="1" s="1"/>
  <c r="C234" i="1" a="1"/>
  <c r="C234" i="1" s="1"/>
  <c r="F233" i="1" a="1"/>
  <c r="F233" i="1" s="1"/>
  <c r="E233" i="1" a="1"/>
  <c r="E233" i="1" s="1"/>
  <c r="D233" i="1" a="1"/>
  <c r="D233" i="1" s="1"/>
  <c r="C233" i="1" a="1"/>
  <c r="C233" i="1" s="1"/>
  <c r="F232" i="1" a="1"/>
  <c r="F232" i="1" s="1"/>
  <c r="E232" i="1" a="1"/>
  <c r="E232" i="1" s="1"/>
  <c r="D232" i="1" a="1"/>
  <c r="D232" i="1" s="1"/>
  <c r="C232" i="1" a="1"/>
  <c r="C232" i="1" s="1"/>
  <c r="F231" i="1" a="1"/>
  <c r="F231" i="1" s="1"/>
  <c r="E231" i="1" a="1"/>
  <c r="E231" i="1" s="1"/>
  <c r="D231" i="1" a="1"/>
  <c r="D231" i="1" s="1"/>
  <c r="C231" i="1" a="1"/>
  <c r="C231" i="1" s="1"/>
  <c r="F230" i="1" a="1"/>
  <c r="F230" i="1" s="1"/>
  <c r="E230" i="1" a="1"/>
  <c r="E230" i="1" s="1"/>
  <c r="D230" i="1" a="1"/>
  <c r="D230" i="1" s="1"/>
  <c r="C230" i="1" a="1"/>
  <c r="C230" i="1" s="1"/>
  <c r="F229" i="1" a="1"/>
  <c r="F229" i="1" s="1"/>
  <c r="E229" i="1" a="1"/>
  <c r="E229" i="1" s="1"/>
  <c r="D229" i="1" a="1"/>
  <c r="D229" i="1" s="1"/>
  <c r="C229" i="1" a="1"/>
  <c r="C229" i="1" s="1"/>
  <c r="F228" i="1" a="1"/>
  <c r="F228" i="1" s="1"/>
  <c r="E228" i="1" a="1"/>
  <c r="E228" i="1" s="1"/>
  <c r="D228" i="1" a="1"/>
  <c r="D228" i="1" s="1"/>
  <c r="C228" i="1" a="1"/>
  <c r="C228" i="1" s="1"/>
  <c r="F227" i="1" a="1"/>
  <c r="F227" i="1" s="1"/>
  <c r="E227" i="1" a="1"/>
  <c r="E227" i="1" s="1"/>
  <c r="D227" i="1" a="1"/>
  <c r="D227" i="1" s="1"/>
  <c r="C227" i="1" a="1"/>
  <c r="C227" i="1" s="1"/>
  <c r="F226" i="1" a="1"/>
  <c r="F226" i="1" s="1"/>
  <c r="E226" i="1" a="1"/>
  <c r="E226" i="1" s="1"/>
  <c r="D226" i="1" a="1"/>
  <c r="D226" i="1" s="1"/>
  <c r="C226" i="1" a="1"/>
  <c r="C226" i="1" s="1"/>
  <c r="F225" i="1" a="1"/>
  <c r="F225" i="1" s="1"/>
  <c r="E225" i="1" a="1"/>
  <c r="E225" i="1" s="1"/>
  <c r="D225" i="1" a="1"/>
  <c r="D225" i="1" s="1"/>
  <c r="C225" i="1" a="1"/>
  <c r="C225" i="1" s="1"/>
  <c r="F224" i="1" a="1"/>
  <c r="F224" i="1" s="1"/>
  <c r="E224" i="1" a="1"/>
  <c r="E224" i="1" s="1"/>
  <c r="D224" i="1" a="1"/>
  <c r="D224" i="1" s="1"/>
  <c r="C224" i="1" a="1"/>
  <c r="C224" i="1" s="1"/>
  <c r="F223" i="1" a="1"/>
  <c r="F223" i="1" s="1"/>
  <c r="E223" i="1" a="1"/>
  <c r="E223" i="1" s="1"/>
  <c r="D223" i="1" a="1"/>
  <c r="D223" i="1" s="1"/>
  <c r="C223" i="1" a="1"/>
  <c r="C223" i="1" s="1"/>
  <c r="F222" i="1" a="1"/>
  <c r="F222" i="1" s="1"/>
  <c r="E222" i="1" a="1"/>
  <c r="E222" i="1" s="1"/>
  <c r="D222" i="1" a="1"/>
  <c r="D222" i="1" s="1"/>
  <c r="C222" i="1" a="1"/>
  <c r="C222" i="1" s="1"/>
  <c r="F221" i="1" a="1"/>
  <c r="F221" i="1" s="1"/>
  <c r="E221" i="1" a="1"/>
  <c r="E221" i="1" s="1"/>
  <c r="D221" i="1" a="1"/>
  <c r="D221" i="1" s="1"/>
  <c r="C221" i="1" a="1"/>
  <c r="C221" i="1" s="1"/>
  <c r="F220" i="1" a="1"/>
  <c r="F220" i="1" s="1"/>
  <c r="E220" i="1" a="1"/>
  <c r="E220" i="1" s="1"/>
  <c r="D220" i="1" a="1"/>
  <c r="D220" i="1" s="1"/>
  <c r="C220" i="1" a="1"/>
  <c r="C220" i="1" s="1"/>
  <c r="F219" i="1" a="1"/>
  <c r="F219" i="1" s="1"/>
  <c r="E219" i="1" a="1"/>
  <c r="E219" i="1" s="1"/>
  <c r="D219" i="1" a="1"/>
  <c r="D219" i="1" s="1"/>
  <c r="C219" i="1" a="1"/>
  <c r="C219" i="1" s="1"/>
  <c r="F218" i="1" a="1"/>
  <c r="F218" i="1" s="1"/>
  <c r="E218" i="1" a="1"/>
  <c r="E218" i="1" s="1"/>
  <c r="D218" i="1" a="1"/>
  <c r="D218" i="1" s="1"/>
  <c r="C218" i="1" a="1"/>
  <c r="C218" i="1" s="1"/>
  <c r="F217" i="1" a="1"/>
  <c r="F217" i="1" s="1"/>
  <c r="E217" i="1" a="1"/>
  <c r="E217" i="1" s="1"/>
  <c r="D217" i="1" a="1"/>
  <c r="D217" i="1" s="1"/>
  <c r="C217" i="1" a="1"/>
  <c r="C217" i="1" s="1"/>
  <c r="F216" i="1" a="1"/>
  <c r="F216" i="1" s="1"/>
  <c r="E216" i="1" a="1"/>
  <c r="E216" i="1" s="1"/>
  <c r="D216" i="1" a="1"/>
  <c r="D216" i="1" s="1"/>
  <c r="C216" i="1" a="1"/>
  <c r="C216" i="1" s="1"/>
  <c r="F215" i="1" a="1"/>
  <c r="F215" i="1" s="1"/>
  <c r="E215" i="1" a="1"/>
  <c r="E215" i="1" s="1"/>
  <c r="D215" i="1" a="1"/>
  <c r="D215" i="1" s="1"/>
  <c r="C215" i="1" a="1"/>
  <c r="C215" i="1" s="1"/>
  <c r="F214" i="1" a="1"/>
  <c r="F214" i="1" s="1"/>
  <c r="E214" i="1" a="1"/>
  <c r="E214" i="1" s="1"/>
  <c r="D214" i="1" a="1"/>
  <c r="D214" i="1" s="1"/>
  <c r="C214" i="1" a="1"/>
  <c r="C214" i="1" s="1"/>
  <c r="F213" i="1" a="1"/>
  <c r="F213" i="1" s="1"/>
  <c r="E213" i="1" a="1"/>
  <c r="E213" i="1" s="1"/>
  <c r="D213" i="1" a="1"/>
  <c r="D213" i="1" s="1"/>
  <c r="C213" i="1" a="1"/>
  <c r="C213" i="1" s="1"/>
  <c r="F212" i="1" a="1"/>
  <c r="F212" i="1" s="1"/>
  <c r="E212" i="1" a="1"/>
  <c r="E212" i="1" s="1"/>
  <c r="D212" i="1" a="1"/>
  <c r="D212" i="1" s="1"/>
  <c r="C212" i="1" a="1"/>
  <c r="C212" i="1" s="1"/>
  <c r="F211" i="1" a="1"/>
  <c r="F211" i="1" s="1"/>
  <c r="E211" i="1" a="1"/>
  <c r="E211" i="1" s="1"/>
  <c r="D211" i="1" a="1"/>
  <c r="D211" i="1" s="1"/>
  <c r="C211" i="1" a="1"/>
  <c r="C211" i="1" s="1"/>
  <c r="F210" i="1" a="1"/>
  <c r="F210" i="1" s="1"/>
  <c r="E210" i="1" a="1"/>
  <c r="E210" i="1" s="1"/>
  <c r="D210" i="1" a="1"/>
  <c r="D210" i="1" s="1"/>
  <c r="C210" i="1" a="1"/>
  <c r="C210" i="1" s="1"/>
  <c r="F209" i="1" a="1"/>
  <c r="F209" i="1" s="1"/>
  <c r="E209" i="1" a="1"/>
  <c r="E209" i="1" s="1"/>
  <c r="D209" i="1" a="1"/>
  <c r="D209" i="1" s="1"/>
  <c r="C209" i="1" a="1"/>
  <c r="C209" i="1" s="1"/>
  <c r="F208" i="1" a="1"/>
  <c r="F208" i="1" s="1"/>
  <c r="E208" i="1" a="1"/>
  <c r="E208" i="1" s="1"/>
  <c r="D208" i="1" a="1"/>
  <c r="D208" i="1" s="1"/>
  <c r="C208" i="1" a="1"/>
  <c r="C208" i="1" s="1"/>
  <c r="F207" i="1" a="1"/>
  <c r="F207" i="1" s="1"/>
  <c r="E207" i="1" a="1"/>
  <c r="E207" i="1" s="1"/>
  <c r="D207" i="1" a="1"/>
  <c r="D207" i="1" s="1"/>
  <c r="C207" i="1" a="1"/>
  <c r="C207" i="1" s="1"/>
  <c r="F206" i="1" a="1"/>
  <c r="F206" i="1" s="1"/>
  <c r="E206" i="1" a="1"/>
  <c r="E206" i="1" s="1"/>
  <c r="D206" i="1" a="1"/>
  <c r="D206" i="1" s="1"/>
  <c r="C206" i="1" a="1"/>
  <c r="C206" i="1" s="1"/>
  <c r="F205" i="1" a="1"/>
  <c r="F205" i="1" s="1"/>
  <c r="E205" i="1" a="1"/>
  <c r="E205" i="1" s="1"/>
  <c r="D205" i="1" a="1"/>
  <c r="D205" i="1" s="1"/>
  <c r="C205" i="1" a="1"/>
  <c r="C205" i="1" s="1"/>
  <c r="F204" i="1" a="1"/>
  <c r="F204" i="1" s="1"/>
  <c r="E204" i="1" a="1"/>
  <c r="E204" i="1" s="1"/>
  <c r="D204" i="1" a="1"/>
  <c r="D204" i="1" s="1"/>
  <c r="C204" i="1" a="1"/>
  <c r="C204" i="1" s="1"/>
  <c r="F203" i="1" a="1"/>
  <c r="F203" i="1" s="1"/>
  <c r="E203" i="1" a="1"/>
  <c r="E203" i="1" s="1"/>
  <c r="D203" i="1" a="1"/>
  <c r="D203" i="1" s="1"/>
  <c r="C203" i="1" a="1"/>
  <c r="C203" i="1" s="1"/>
  <c r="F202" i="1" a="1"/>
  <c r="F202" i="1" s="1"/>
  <c r="E202" i="1" a="1"/>
  <c r="E202" i="1" s="1"/>
  <c r="D202" i="1" a="1"/>
  <c r="D202" i="1" s="1"/>
  <c r="C202" i="1" a="1"/>
  <c r="C202" i="1" s="1"/>
  <c r="F201" i="1" a="1"/>
  <c r="F201" i="1" s="1"/>
  <c r="E201" i="1" a="1"/>
  <c r="E201" i="1" s="1"/>
  <c r="D201" i="1" a="1"/>
  <c r="D201" i="1" s="1"/>
  <c r="C201" i="1" a="1"/>
  <c r="C201" i="1" s="1"/>
  <c r="F200" i="1" a="1"/>
  <c r="F200" i="1" s="1"/>
  <c r="E200" i="1" a="1"/>
  <c r="E200" i="1" s="1"/>
  <c r="D200" i="1" a="1"/>
  <c r="D200" i="1" s="1"/>
  <c r="C200" i="1" a="1"/>
  <c r="C200" i="1" s="1"/>
  <c r="F199" i="1" a="1"/>
  <c r="F199" i="1" s="1"/>
  <c r="E199" i="1" a="1"/>
  <c r="E199" i="1" s="1"/>
  <c r="D199" i="1" a="1"/>
  <c r="D199" i="1" s="1"/>
  <c r="C199" i="1" a="1"/>
  <c r="C199" i="1" s="1"/>
  <c r="F198" i="1" a="1"/>
  <c r="F198" i="1" s="1"/>
  <c r="E198" i="1" a="1"/>
  <c r="E198" i="1" s="1"/>
  <c r="D198" i="1" a="1"/>
  <c r="D198" i="1" s="1"/>
  <c r="C198" i="1" a="1"/>
  <c r="C198" i="1" s="1"/>
  <c r="F197" i="1" a="1"/>
  <c r="F197" i="1" s="1"/>
  <c r="E197" i="1" a="1"/>
  <c r="E197" i="1" s="1"/>
  <c r="D197" i="1" a="1"/>
  <c r="D197" i="1" s="1"/>
  <c r="C197" i="1" a="1"/>
  <c r="C197" i="1" s="1"/>
  <c r="F196" i="1" a="1"/>
  <c r="F196" i="1" s="1"/>
  <c r="E196" i="1" a="1"/>
  <c r="E196" i="1" s="1"/>
  <c r="D196" i="1" a="1"/>
  <c r="D196" i="1" s="1"/>
  <c r="C196" i="1" a="1"/>
  <c r="C196" i="1" s="1"/>
  <c r="F195" i="1" a="1"/>
  <c r="F195" i="1" s="1"/>
  <c r="E195" i="1" a="1"/>
  <c r="E195" i="1" s="1"/>
  <c r="D195" i="1" a="1"/>
  <c r="D195" i="1" s="1"/>
  <c r="C195" i="1" a="1"/>
  <c r="C195" i="1" s="1"/>
  <c r="M194" i="1" a="1"/>
  <c r="M194" i="1" s="1"/>
  <c r="L194" i="1" a="1"/>
  <c r="L194" i="1" s="1"/>
  <c r="K194" i="1" a="1"/>
  <c r="K194" i="1" s="1"/>
  <c r="J194" i="1" a="1"/>
  <c r="J194" i="1" s="1"/>
  <c r="M193" i="1" a="1"/>
  <c r="M193" i="1" s="1"/>
  <c r="L193" i="1" a="1"/>
  <c r="L193" i="1" s="1"/>
  <c r="K193" i="1" a="1"/>
  <c r="K193" i="1" s="1"/>
  <c r="J193" i="1" a="1"/>
  <c r="J193" i="1" s="1"/>
  <c r="M192" i="1" a="1"/>
  <c r="M192" i="1" s="1"/>
  <c r="L192" i="1" a="1"/>
  <c r="L192" i="1" s="1"/>
  <c r="K192" i="1" a="1"/>
  <c r="K192" i="1" s="1"/>
  <c r="J192" i="1" a="1"/>
  <c r="J192" i="1" s="1"/>
  <c r="M191" i="1" a="1"/>
  <c r="M191" i="1" s="1"/>
  <c r="L191" i="1" a="1"/>
  <c r="L191" i="1" s="1"/>
  <c r="K191" i="1" a="1"/>
  <c r="K191" i="1" s="1"/>
  <c r="J191" i="1" a="1"/>
  <c r="J191" i="1" s="1"/>
  <c r="M190" i="1" a="1"/>
  <c r="M190" i="1" s="1"/>
  <c r="L190" i="1" a="1"/>
  <c r="L190" i="1" s="1"/>
  <c r="K190" i="1" a="1"/>
  <c r="K190" i="1" s="1"/>
  <c r="J190" i="1" a="1"/>
  <c r="J190" i="1" s="1"/>
  <c r="M189" i="1" a="1"/>
  <c r="M189" i="1" s="1"/>
  <c r="L189" i="1" a="1"/>
  <c r="L189" i="1" s="1"/>
  <c r="K189" i="1" a="1"/>
  <c r="K189" i="1" s="1"/>
  <c r="J189" i="1" a="1"/>
  <c r="J189" i="1" s="1"/>
  <c r="M188" i="1" a="1"/>
  <c r="M188" i="1" s="1"/>
  <c r="L188" i="1" a="1"/>
  <c r="L188" i="1" s="1"/>
  <c r="K188" i="1" a="1"/>
  <c r="K188" i="1" s="1"/>
  <c r="J188" i="1" a="1"/>
  <c r="J188" i="1" s="1"/>
  <c r="M187" i="1" a="1"/>
  <c r="M187" i="1" s="1"/>
  <c r="L187" i="1" a="1"/>
  <c r="L187" i="1" s="1"/>
  <c r="J187" i="1" a="1"/>
  <c r="J187" i="1" s="1"/>
  <c r="M186" i="1" a="1"/>
  <c r="M186" i="1" s="1"/>
  <c r="L186" i="1" a="1"/>
  <c r="L186" i="1" s="1"/>
  <c r="J186" i="1" a="1"/>
  <c r="J186" i="1" s="1"/>
  <c r="M185" i="1" a="1"/>
  <c r="M185" i="1" s="1"/>
  <c r="L185" i="1" a="1"/>
  <c r="L185" i="1" s="1"/>
  <c r="J185" i="1" a="1"/>
  <c r="J185" i="1" s="1"/>
  <c r="M184" i="1" a="1"/>
  <c r="M184" i="1" s="1"/>
  <c r="L184" i="1" a="1"/>
  <c r="L184" i="1" s="1"/>
  <c r="J184" i="1" a="1"/>
  <c r="J184" i="1" s="1"/>
  <c r="M183" i="1" a="1"/>
  <c r="M183" i="1" s="1"/>
  <c r="L183" i="1" a="1"/>
  <c r="L183" i="1" s="1"/>
  <c r="J183" i="1" a="1"/>
  <c r="J183" i="1" s="1"/>
  <c r="M182" i="1" a="1"/>
  <c r="M182" i="1" s="1"/>
  <c r="L182" i="1" a="1"/>
  <c r="L182" i="1" s="1"/>
  <c r="K182" i="1" a="1"/>
  <c r="K182" i="1" s="1"/>
  <c r="J182" i="1" a="1"/>
  <c r="J182" i="1" s="1"/>
  <c r="M181" i="1" a="1"/>
  <c r="M181" i="1" s="1"/>
  <c r="L181" i="1" a="1"/>
  <c r="L181" i="1" s="1"/>
  <c r="K181" i="1" a="1"/>
  <c r="K181" i="1" s="1"/>
  <c r="J181" i="1" a="1"/>
  <c r="J181" i="1" s="1"/>
  <c r="M180" i="1" a="1"/>
  <c r="M180" i="1" s="1"/>
  <c r="L180" i="1" a="1"/>
  <c r="L180" i="1" s="1"/>
  <c r="K180" i="1" a="1"/>
  <c r="K180" i="1" s="1"/>
  <c r="J180" i="1" a="1"/>
  <c r="J180" i="1" s="1"/>
  <c r="M179" i="1" a="1"/>
  <c r="M179" i="1" s="1"/>
  <c r="L179" i="1" a="1"/>
  <c r="L179" i="1" s="1"/>
  <c r="K179" i="1" a="1"/>
  <c r="K179" i="1" s="1"/>
  <c r="J179" i="1" a="1"/>
  <c r="J179" i="1" s="1"/>
  <c r="M178" i="1" a="1"/>
  <c r="M178" i="1" s="1"/>
  <c r="L178" i="1" a="1"/>
  <c r="L178" i="1" s="1"/>
  <c r="K178" i="1" a="1"/>
  <c r="K178" i="1" s="1"/>
  <c r="J178" i="1" a="1"/>
  <c r="J178" i="1" s="1"/>
  <c r="M177" i="1" a="1"/>
  <c r="M177" i="1" s="1"/>
  <c r="L177" i="1" a="1"/>
  <c r="L177" i="1" s="1"/>
  <c r="K177" i="1" a="1"/>
  <c r="K177" i="1" s="1"/>
  <c r="J177" i="1" a="1"/>
  <c r="J177" i="1" s="1"/>
  <c r="M176" i="1" a="1"/>
  <c r="M176" i="1" s="1"/>
  <c r="L176" i="1" a="1"/>
  <c r="L176" i="1" s="1"/>
  <c r="K176" i="1" a="1"/>
  <c r="K176" i="1" s="1"/>
  <c r="J176" i="1" a="1"/>
  <c r="J176" i="1" s="1"/>
  <c r="M175" i="1" a="1"/>
  <c r="M175" i="1" s="1"/>
  <c r="L175" i="1" a="1"/>
  <c r="L175" i="1" s="1"/>
  <c r="K175" i="1" a="1"/>
  <c r="K175" i="1" s="1"/>
  <c r="J175" i="1" a="1"/>
  <c r="J175" i="1" s="1"/>
  <c r="M174" i="1" a="1"/>
  <c r="M174" i="1" s="1"/>
  <c r="L174" i="1" a="1"/>
  <c r="L174" i="1" s="1"/>
  <c r="K174" i="1" a="1"/>
  <c r="K174" i="1" s="1"/>
  <c r="J174" i="1" a="1"/>
  <c r="J174" i="1" s="1"/>
  <c r="M173" i="1" a="1"/>
  <c r="M173" i="1" s="1"/>
  <c r="L173" i="1" a="1"/>
  <c r="L173" i="1" s="1"/>
  <c r="K173" i="1" a="1"/>
  <c r="K173" i="1" s="1"/>
  <c r="J173" i="1" a="1"/>
  <c r="J173" i="1" s="1"/>
  <c r="M172" i="1" a="1"/>
  <c r="M172" i="1" s="1"/>
  <c r="L172" i="1" a="1"/>
  <c r="L172" i="1" s="1"/>
  <c r="K172" i="1" a="1"/>
  <c r="K172" i="1" s="1"/>
  <c r="J172" i="1" a="1"/>
  <c r="J172" i="1" s="1"/>
  <c r="M171" i="1" a="1"/>
  <c r="M171" i="1" s="1"/>
  <c r="L171" i="1" a="1"/>
  <c r="L171" i="1" s="1"/>
  <c r="K171" i="1" a="1"/>
  <c r="K171" i="1" s="1"/>
  <c r="J171" i="1" a="1"/>
  <c r="J171" i="1" s="1"/>
  <c r="M170" i="1" a="1"/>
  <c r="M170" i="1" s="1"/>
  <c r="L170" i="1" a="1"/>
  <c r="L170" i="1" s="1"/>
  <c r="K170" i="1" a="1"/>
  <c r="K170" i="1" s="1"/>
  <c r="J170" i="1" a="1"/>
  <c r="J170" i="1" s="1"/>
  <c r="M169" i="1" a="1"/>
  <c r="M169" i="1" s="1"/>
  <c r="L169" i="1" a="1"/>
  <c r="L169" i="1" s="1"/>
  <c r="K169" i="1" a="1"/>
  <c r="K169" i="1" s="1"/>
  <c r="J169" i="1" a="1"/>
  <c r="J169" i="1" s="1"/>
  <c r="M168" i="1" a="1"/>
  <c r="M168" i="1" s="1"/>
  <c r="L168" i="1" a="1"/>
  <c r="L168" i="1" s="1"/>
  <c r="K168" i="1" a="1"/>
  <c r="K168" i="1" s="1"/>
  <c r="J168" i="1" a="1"/>
  <c r="J168" i="1" s="1"/>
  <c r="M167" i="1" a="1"/>
  <c r="M167" i="1" s="1"/>
  <c r="L167" i="1" a="1"/>
  <c r="L167" i="1" s="1"/>
  <c r="K167" i="1" a="1"/>
  <c r="K167" i="1" s="1"/>
  <c r="J167" i="1" a="1"/>
  <c r="J167" i="1" s="1"/>
  <c r="M166" i="1" a="1"/>
  <c r="M166" i="1" s="1"/>
  <c r="L166" i="1" a="1"/>
  <c r="L166" i="1" s="1"/>
  <c r="K166" i="1" a="1"/>
  <c r="K166" i="1" s="1"/>
  <c r="J166" i="1" a="1"/>
  <c r="J166" i="1" s="1"/>
  <c r="M165" i="1" a="1"/>
  <c r="M165" i="1" s="1"/>
  <c r="L165" i="1" a="1"/>
  <c r="L165" i="1" s="1"/>
  <c r="K165" i="1" a="1"/>
  <c r="K165" i="1" s="1"/>
  <c r="J165" i="1" a="1"/>
  <c r="J165" i="1" s="1"/>
  <c r="M164" i="1" a="1"/>
  <c r="M164" i="1" s="1"/>
  <c r="L164" i="1" a="1"/>
  <c r="L164" i="1" s="1"/>
  <c r="K164" i="1" a="1"/>
  <c r="K164" i="1" s="1"/>
  <c r="J164" i="1" a="1"/>
  <c r="J164" i="1" s="1"/>
  <c r="M163" i="1" a="1"/>
  <c r="M163" i="1" s="1"/>
  <c r="L163" i="1" a="1"/>
  <c r="L163" i="1" s="1"/>
  <c r="K163" i="1" a="1"/>
  <c r="K163" i="1" s="1"/>
  <c r="J163" i="1" a="1"/>
  <c r="J163" i="1" s="1"/>
  <c r="M162" i="1" a="1"/>
  <c r="M162" i="1" s="1"/>
  <c r="L162" i="1" a="1"/>
  <c r="L162" i="1" s="1"/>
  <c r="K162" i="1" a="1"/>
  <c r="K162" i="1" s="1"/>
  <c r="J162" i="1" a="1"/>
  <c r="J162" i="1" s="1"/>
  <c r="M161" i="1" a="1"/>
  <c r="M161" i="1" s="1"/>
  <c r="L161" i="1" a="1"/>
  <c r="L161" i="1" s="1"/>
  <c r="K161" i="1" a="1"/>
  <c r="K161" i="1" s="1"/>
  <c r="J161" i="1" a="1"/>
  <c r="J161" i="1" s="1"/>
  <c r="M160" i="1" a="1"/>
  <c r="M160" i="1" s="1"/>
  <c r="L160" i="1" a="1"/>
  <c r="L160" i="1" s="1"/>
  <c r="K160" i="1" a="1"/>
  <c r="K160" i="1" s="1"/>
  <c r="J160" i="1" a="1"/>
  <c r="J160" i="1" s="1"/>
  <c r="M159" i="1" a="1"/>
  <c r="M159" i="1" s="1"/>
  <c r="L159" i="1" a="1"/>
  <c r="L159" i="1" s="1"/>
  <c r="K159" i="1" a="1"/>
  <c r="K159" i="1" s="1"/>
  <c r="J159" i="1" a="1"/>
  <c r="J159" i="1" s="1"/>
  <c r="M158" i="1" a="1"/>
  <c r="M158" i="1" s="1"/>
  <c r="L158" i="1" a="1"/>
  <c r="L158" i="1" s="1"/>
  <c r="K158" i="1" a="1"/>
  <c r="K158" i="1" s="1"/>
  <c r="J158" i="1" a="1"/>
  <c r="J158" i="1" s="1"/>
  <c r="M157" i="1" a="1"/>
  <c r="M157" i="1" s="1"/>
  <c r="L157" i="1" a="1"/>
  <c r="L157" i="1" s="1"/>
  <c r="K157" i="1" a="1"/>
  <c r="K157" i="1" s="1"/>
  <c r="J157" i="1" a="1"/>
  <c r="J157" i="1" s="1"/>
  <c r="M156" i="1" a="1"/>
  <c r="M156" i="1" s="1"/>
  <c r="L156" i="1" a="1"/>
  <c r="L156" i="1" s="1"/>
  <c r="K156" i="1" a="1"/>
  <c r="K156" i="1" s="1"/>
  <c r="J156" i="1" a="1"/>
  <c r="J156" i="1" s="1"/>
  <c r="M155" i="1" a="1"/>
  <c r="M155" i="1" s="1"/>
  <c r="L155" i="1" a="1"/>
  <c r="L155" i="1" s="1"/>
  <c r="K155" i="1" a="1"/>
  <c r="K155" i="1" s="1"/>
  <c r="J155" i="1" a="1"/>
  <c r="J155" i="1" s="1"/>
  <c r="M154" i="1" a="1"/>
  <c r="M154" i="1" s="1"/>
  <c r="L154" i="1" a="1"/>
  <c r="L154" i="1" s="1"/>
  <c r="K154" i="1" a="1"/>
  <c r="K154" i="1" s="1"/>
  <c r="J154" i="1" a="1"/>
  <c r="J154" i="1" s="1"/>
  <c r="M153" i="1" a="1"/>
  <c r="M153" i="1" s="1"/>
  <c r="L153" i="1" a="1"/>
  <c r="L153" i="1" s="1"/>
  <c r="K153" i="1" a="1"/>
  <c r="K153" i="1" s="1"/>
  <c r="J153" i="1" a="1"/>
  <c r="J153" i="1" s="1"/>
  <c r="M152" i="1" a="1"/>
  <c r="M152" i="1" s="1"/>
  <c r="L152" i="1" a="1"/>
  <c r="L152" i="1" s="1"/>
  <c r="K152" i="1" a="1"/>
  <c r="K152" i="1" s="1"/>
  <c r="J152" i="1" a="1"/>
  <c r="J152" i="1" s="1"/>
  <c r="M151" i="1" a="1"/>
  <c r="M151" i="1" s="1"/>
  <c r="L151" i="1" a="1"/>
  <c r="L151" i="1" s="1"/>
  <c r="K151" i="1" a="1"/>
  <c r="K151" i="1" s="1"/>
  <c r="J151" i="1" a="1"/>
  <c r="J151" i="1" s="1"/>
  <c r="M150" i="1" a="1"/>
  <c r="M150" i="1" s="1"/>
  <c r="L150" i="1" a="1"/>
  <c r="L150" i="1" s="1"/>
  <c r="K150" i="1" a="1"/>
  <c r="K150" i="1" s="1"/>
  <c r="J150" i="1" a="1"/>
  <c r="J150" i="1" s="1"/>
  <c r="M149" i="1" a="1"/>
  <c r="M149" i="1" s="1"/>
  <c r="L149" i="1" a="1"/>
  <c r="L149" i="1" s="1"/>
  <c r="K149" i="1" a="1"/>
  <c r="K149" i="1" s="1"/>
  <c r="J149" i="1" a="1"/>
  <c r="J149" i="1" s="1"/>
  <c r="M148" i="1" a="1"/>
  <c r="M148" i="1" s="1"/>
  <c r="L148" i="1" a="1"/>
  <c r="L148" i="1" s="1"/>
  <c r="K148" i="1" a="1"/>
  <c r="K148" i="1" s="1"/>
  <c r="J148" i="1" a="1"/>
  <c r="J148" i="1" s="1"/>
  <c r="K147" i="1" a="1"/>
  <c r="K147" i="1" s="1"/>
  <c r="D194" i="1" a="1"/>
  <c r="D194" i="1" s="1"/>
  <c r="D193" i="1" a="1"/>
  <c r="D193" i="1" s="1"/>
  <c r="D192" i="1" a="1"/>
  <c r="D192" i="1" s="1"/>
  <c r="D191" i="1" a="1"/>
  <c r="D191" i="1" s="1"/>
  <c r="D190" i="1" a="1"/>
  <c r="D190" i="1" s="1"/>
  <c r="D189" i="1" a="1"/>
  <c r="D189" i="1" s="1"/>
  <c r="D188" i="1" a="1"/>
  <c r="D188" i="1" s="1"/>
  <c r="D187" i="1" a="1"/>
  <c r="D187" i="1" s="1"/>
  <c r="D186" i="1" a="1"/>
  <c r="D186" i="1" s="1"/>
  <c r="D185" i="1" a="1"/>
  <c r="D185" i="1" s="1"/>
  <c r="D184" i="1" a="1"/>
  <c r="D184" i="1" s="1"/>
  <c r="D183" i="1" a="1"/>
  <c r="D183" i="1" s="1"/>
  <c r="D182" i="1" a="1"/>
  <c r="D182" i="1" s="1"/>
  <c r="D181" i="1" a="1"/>
  <c r="D181" i="1" s="1"/>
  <c r="D180" i="1" a="1"/>
  <c r="D180" i="1" s="1"/>
  <c r="D179" i="1" a="1"/>
  <c r="D179" i="1" s="1"/>
  <c r="D178" i="1" a="1"/>
  <c r="D178" i="1" s="1"/>
  <c r="D177" i="1" a="1"/>
  <c r="D177" i="1" s="1"/>
  <c r="D176" i="1" a="1"/>
  <c r="D176" i="1" s="1"/>
  <c r="D175" i="1" a="1"/>
  <c r="D175" i="1" s="1"/>
  <c r="D174" i="1" a="1"/>
  <c r="D174" i="1" s="1"/>
  <c r="D173" i="1" a="1"/>
  <c r="D173" i="1" s="1"/>
  <c r="D172" i="1" a="1"/>
  <c r="D172" i="1" s="1"/>
  <c r="D171" i="1" a="1"/>
  <c r="D171" i="1" s="1"/>
  <c r="D170" i="1" a="1"/>
  <c r="D170" i="1" s="1"/>
  <c r="D169" i="1" a="1"/>
  <c r="D169" i="1" s="1"/>
  <c r="D168" i="1" a="1"/>
  <c r="D168" i="1" s="1"/>
  <c r="D167" i="1" a="1"/>
  <c r="D167" i="1" s="1"/>
  <c r="D166" i="1" a="1"/>
  <c r="D166" i="1" s="1"/>
  <c r="D165" i="1" a="1"/>
  <c r="D165" i="1" s="1"/>
  <c r="D164" i="1" a="1"/>
  <c r="D164" i="1" s="1"/>
  <c r="D163" i="1" a="1"/>
  <c r="D163" i="1" s="1"/>
  <c r="D162" i="1" a="1"/>
  <c r="D162" i="1" s="1"/>
  <c r="D161" i="1" a="1"/>
  <c r="D161" i="1" s="1"/>
  <c r="D160" i="1" a="1"/>
  <c r="D160" i="1" s="1"/>
  <c r="D159" i="1" a="1"/>
  <c r="D159" i="1" s="1"/>
  <c r="D158" i="1" a="1"/>
  <c r="D158" i="1" s="1"/>
  <c r="D157" i="1" a="1"/>
  <c r="D157" i="1" s="1"/>
  <c r="D156" i="1" a="1"/>
  <c r="D156" i="1" s="1"/>
  <c r="D155" i="1" a="1"/>
  <c r="D155" i="1" s="1"/>
  <c r="D154" i="1" a="1"/>
  <c r="D154" i="1" s="1"/>
  <c r="D153" i="1" a="1"/>
  <c r="D153" i="1" s="1"/>
  <c r="D152" i="1" a="1"/>
  <c r="D152" i="1" s="1"/>
  <c r="D151" i="1" a="1"/>
  <c r="D151" i="1" s="1"/>
  <c r="D150" i="1" a="1"/>
  <c r="D150" i="1" s="1"/>
  <c r="D149" i="1" a="1"/>
  <c r="D149" i="1" s="1"/>
  <c r="D148" i="1" a="1"/>
  <c r="D148" i="1" s="1"/>
  <c r="D147" i="1" a="1"/>
  <c r="D147" i="1" s="1"/>
  <c r="M143" i="1" a="1"/>
  <c r="M143" i="1" s="1"/>
  <c r="L143" i="1" a="1"/>
  <c r="L143" i="1" s="1"/>
  <c r="K143" i="1" a="1"/>
  <c r="K143" i="1" s="1"/>
  <c r="J143" i="1" a="1"/>
  <c r="J143" i="1" s="1"/>
  <c r="M142" i="1" a="1"/>
  <c r="M142" i="1" s="1"/>
  <c r="L142" i="1" a="1"/>
  <c r="L142" i="1" s="1"/>
  <c r="K142" i="1" a="1"/>
  <c r="K142" i="1" s="1"/>
  <c r="J142" i="1" a="1"/>
  <c r="J142" i="1" s="1"/>
  <c r="F146" i="1" a="1"/>
  <c r="F146" i="1" s="1"/>
  <c r="E146" i="1" a="1"/>
  <c r="E146" i="1" s="1"/>
  <c r="D146" i="1" a="1"/>
  <c r="D146" i="1" s="1"/>
  <c r="C146" i="1" a="1"/>
  <c r="C146" i="1" s="1"/>
  <c r="F145" i="1" a="1"/>
  <c r="F145" i="1" s="1"/>
  <c r="E145" i="1" a="1"/>
  <c r="E145" i="1" s="1"/>
  <c r="D145" i="1" a="1"/>
  <c r="D145" i="1" s="1"/>
  <c r="C145" i="1" a="1"/>
  <c r="C145" i="1" s="1"/>
  <c r="F144" i="1" a="1"/>
  <c r="F144" i="1" s="1"/>
  <c r="E144" i="1" a="1"/>
  <c r="E144" i="1" s="1"/>
  <c r="D144" i="1" a="1"/>
  <c r="D144" i="1" s="1"/>
  <c r="C144" i="1" a="1"/>
  <c r="C144" i="1" s="1"/>
  <c r="F143" i="1" a="1"/>
  <c r="F143" i="1" s="1"/>
  <c r="E143" i="1" a="1"/>
  <c r="E143" i="1" s="1"/>
  <c r="D143" i="1" a="1"/>
  <c r="D143" i="1" s="1"/>
  <c r="C143" i="1" a="1"/>
  <c r="C143" i="1" s="1"/>
  <c r="F142" i="1" a="1"/>
  <c r="F142" i="1" s="1"/>
  <c r="E142" i="1" a="1"/>
  <c r="E142" i="1" s="1"/>
  <c r="D142" i="1" a="1"/>
  <c r="D142" i="1" s="1"/>
  <c r="C142" i="1" a="1"/>
  <c r="C142" i="1" s="1"/>
  <c r="F141" i="1" a="1"/>
  <c r="F141" i="1" s="1"/>
  <c r="E141" i="1" a="1"/>
  <c r="E141" i="1" s="1"/>
  <c r="D141" i="1" a="1"/>
  <c r="D141" i="1" s="1"/>
  <c r="C141" i="1" a="1"/>
  <c r="C141" i="1" s="1"/>
  <c r="F140" i="1" a="1"/>
  <c r="F140" i="1" s="1"/>
  <c r="E140" i="1" a="1"/>
  <c r="E140" i="1" s="1"/>
  <c r="D140" i="1" a="1"/>
  <c r="D140" i="1" s="1"/>
  <c r="C140" i="1" a="1"/>
  <c r="C140" i="1" s="1"/>
  <c r="F139" i="1" a="1"/>
  <c r="F139" i="1" s="1"/>
  <c r="E139" i="1" a="1"/>
  <c r="E139" i="1" s="1"/>
  <c r="D139" i="1" a="1"/>
  <c r="D139" i="1" s="1"/>
  <c r="C139" i="1" a="1"/>
  <c r="C139" i="1" s="1"/>
  <c r="F138" i="1" a="1"/>
  <c r="F138" i="1" s="1"/>
  <c r="E138" i="1" a="1"/>
  <c r="E138" i="1" s="1"/>
  <c r="D138" i="1" a="1"/>
  <c r="D138" i="1" s="1"/>
  <c r="C138" i="1" a="1"/>
  <c r="C138" i="1" s="1"/>
  <c r="F137" i="1" a="1"/>
  <c r="F137" i="1" s="1"/>
  <c r="E137" i="1" a="1"/>
  <c r="E137" i="1" s="1"/>
  <c r="D137" i="1" a="1"/>
  <c r="D137" i="1" s="1"/>
  <c r="C137" i="1" a="1"/>
  <c r="C137" i="1" s="1"/>
  <c r="F136" i="1" a="1"/>
  <c r="F136" i="1" s="1"/>
  <c r="E136" i="1" a="1"/>
  <c r="E136" i="1" s="1"/>
  <c r="D136" i="1" a="1"/>
  <c r="D136" i="1" s="1"/>
  <c r="C136" i="1" a="1"/>
  <c r="C136" i="1" s="1"/>
  <c r="F135" i="1" a="1"/>
  <c r="F135" i="1" s="1"/>
  <c r="E135" i="1" a="1"/>
  <c r="E135" i="1" s="1"/>
  <c r="D135" i="1" a="1"/>
  <c r="D135" i="1" s="1"/>
  <c r="C135" i="1" a="1"/>
  <c r="C135" i="1" s="1"/>
  <c r="F134" i="1" a="1"/>
  <c r="F134" i="1" s="1"/>
  <c r="E134" i="1" a="1"/>
  <c r="E134" i="1" s="1"/>
  <c r="D134" i="1" a="1"/>
  <c r="D134" i="1" s="1"/>
  <c r="C134" i="1" a="1"/>
  <c r="C134" i="1" s="1"/>
  <c r="F133" i="1" a="1"/>
  <c r="F133" i="1" s="1"/>
  <c r="E133" i="1" a="1"/>
  <c r="E133" i="1" s="1"/>
  <c r="D133" i="1" a="1"/>
  <c r="D133" i="1" s="1"/>
  <c r="C133" i="1" a="1"/>
  <c r="C133" i="1" s="1"/>
  <c r="F132" i="1" a="1"/>
  <c r="F132" i="1" s="1"/>
  <c r="E132" i="1" a="1"/>
  <c r="E132" i="1" s="1"/>
  <c r="D132" i="1" a="1"/>
  <c r="D132" i="1" s="1"/>
  <c r="C132" i="1" a="1"/>
  <c r="C132" i="1" s="1"/>
  <c r="F131" i="1" a="1"/>
  <c r="F131" i="1" s="1"/>
  <c r="E131" i="1" a="1"/>
  <c r="E131" i="1" s="1"/>
  <c r="D131" i="1" a="1"/>
  <c r="D131" i="1" s="1"/>
  <c r="C131" i="1" a="1"/>
  <c r="C131" i="1" s="1"/>
  <c r="F130" i="1" a="1"/>
  <c r="F130" i="1" s="1"/>
  <c r="E130" i="1" a="1"/>
  <c r="E130" i="1" s="1"/>
  <c r="D130" i="1" a="1"/>
  <c r="D130" i="1" s="1"/>
  <c r="C130" i="1" a="1"/>
  <c r="C130" i="1" s="1"/>
  <c r="F129" i="1" a="1"/>
  <c r="F129" i="1" s="1"/>
  <c r="E129" i="1" a="1"/>
  <c r="E129" i="1" s="1"/>
  <c r="D129" i="1" a="1"/>
  <c r="D129" i="1" s="1"/>
  <c r="C129" i="1" a="1"/>
  <c r="C129" i="1" s="1"/>
  <c r="F128" i="1" a="1"/>
  <c r="F128" i="1" s="1"/>
  <c r="E128" i="1" a="1"/>
  <c r="E128" i="1" s="1"/>
  <c r="D128" i="1" a="1"/>
  <c r="D128" i="1" s="1"/>
  <c r="C128" i="1" a="1"/>
  <c r="C128" i="1" s="1"/>
  <c r="F127" i="1" a="1"/>
  <c r="F127" i="1" s="1"/>
  <c r="E127" i="1" a="1"/>
  <c r="E127" i="1" s="1"/>
  <c r="D127" i="1" a="1"/>
  <c r="D127" i="1" s="1"/>
  <c r="C127" i="1" a="1"/>
  <c r="C127" i="1" s="1"/>
  <c r="F126" i="1" a="1"/>
  <c r="F126" i="1" s="1"/>
  <c r="E126" i="1" a="1"/>
  <c r="E126" i="1" s="1"/>
  <c r="D126" i="1" a="1"/>
  <c r="D126" i="1" s="1"/>
  <c r="C126" i="1" a="1"/>
  <c r="C126" i="1" s="1"/>
  <c r="F125" i="1" a="1"/>
  <c r="F125" i="1" s="1"/>
  <c r="E125" i="1" a="1"/>
  <c r="E125" i="1" s="1"/>
  <c r="D125" i="1" a="1"/>
  <c r="D125" i="1" s="1"/>
  <c r="C125" i="1" a="1"/>
  <c r="C125" i="1" s="1"/>
  <c r="F124" i="1" a="1"/>
  <c r="F124" i="1" s="1"/>
  <c r="E124" i="1" a="1"/>
  <c r="E124" i="1" s="1"/>
  <c r="D124" i="1" a="1"/>
  <c r="D124" i="1" s="1"/>
  <c r="C124" i="1" a="1"/>
  <c r="C124" i="1" s="1"/>
  <c r="F123" i="1" a="1"/>
  <c r="F123" i="1" s="1"/>
  <c r="E123" i="1" a="1"/>
  <c r="E123" i="1" s="1"/>
  <c r="D123" i="1" a="1"/>
  <c r="D123" i="1" s="1"/>
  <c r="C123" i="1" a="1"/>
  <c r="C123" i="1" s="1"/>
  <c r="F122" i="1" a="1"/>
  <c r="F122" i="1" s="1"/>
  <c r="E122" i="1" a="1"/>
  <c r="E122" i="1" s="1"/>
  <c r="D122" i="1" a="1"/>
  <c r="D122" i="1" s="1"/>
  <c r="C122" i="1" a="1"/>
  <c r="C122" i="1" s="1"/>
  <c r="F121" i="1" a="1"/>
  <c r="F121" i="1" s="1"/>
  <c r="E121" i="1" a="1"/>
  <c r="E121" i="1" s="1"/>
  <c r="D121" i="1" a="1"/>
  <c r="D121" i="1" s="1"/>
  <c r="C121" i="1" a="1"/>
  <c r="C121" i="1" s="1"/>
  <c r="F120" i="1" a="1"/>
  <c r="F120" i="1" s="1"/>
  <c r="E120" i="1" a="1"/>
  <c r="E120" i="1" s="1"/>
  <c r="D120" i="1" a="1"/>
  <c r="D120" i="1" s="1"/>
  <c r="C120" i="1" a="1"/>
  <c r="C120" i="1" s="1"/>
  <c r="F119" i="1" a="1"/>
  <c r="F119" i="1" s="1"/>
  <c r="E119" i="1" a="1"/>
  <c r="E119" i="1" s="1"/>
  <c r="D119" i="1" a="1"/>
  <c r="D119" i="1" s="1"/>
  <c r="C119" i="1" a="1"/>
  <c r="C119" i="1" s="1"/>
  <c r="F118" i="1" a="1"/>
  <c r="F118" i="1" s="1"/>
  <c r="E118" i="1" a="1"/>
  <c r="E118" i="1" s="1"/>
  <c r="D118" i="1" a="1"/>
  <c r="D118" i="1" s="1"/>
  <c r="C118" i="1" a="1"/>
  <c r="C118" i="1" s="1"/>
  <c r="F117" i="1" a="1"/>
  <c r="F117" i="1" s="1"/>
  <c r="E117" i="1" a="1"/>
  <c r="E117" i="1" s="1"/>
  <c r="D117" i="1" a="1"/>
  <c r="D117" i="1" s="1"/>
  <c r="C117" i="1" a="1"/>
  <c r="C117" i="1" s="1"/>
  <c r="F116" i="1" a="1"/>
  <c r="F116" i="1" s="1"/>
  <c r="E116" i="1" a="1"/>
  <c r="E116" i="1" s="1"/>
  <c r="D116" i="1" a="1"/>
  <c r="D116" i="1" s="1"/>
  <c r="C116" i="1" a="1"/>
  <c r="C116" i="1" s="1"/>
  <c r="F115" i="1" a="1"/>
  <c r="F115" i="1" s="1"/>
  <c r="E115" i="1" a="1"/>
  <c r="E115" i="1" s="1"/>
  <c r="D115" i="1" a="1"/>
  <c r="D115" i="1" s="1"/>
  <c r="C115" i="1" a="1"/>
  <c r="C115" i="1" s="1"/>
  <c r="F114" i="1" a="1"/>
  <c r="F114" i="1" s="1"/>
  <c r="E114" i="1" a="1"/>
  <c r="E114" i="1" s="1"/>
  <c r="D114" i="1" a="1"/>
  <c r="D114" i="1" s="1"/>
  <c r="C114" i="1" a="1"/>
  <c r="C114" i="1" s="1"/>
  <c r="F113" i="1" a="1"/>
  <c r="F113" i="1" s="1"/>
  <c r="E113" i="1" a="1"/>
  <c r="E113" i="1" s="1"/>
  <c r="D113" i="1" a="1"/>
  <c r="D113" i="1" s="1"/>
  <c r="C113" i="1" a="1"/>
  <c r="C113" i="1" s="1"/>
  <c r="F112" i="1" a="1"/>
  <c r="F112" i="1" s="1"/>
  <c r="E112" i="1" a="1"/>
  <c r="E112" i="1" s="1"/>
  <c r="D112" i="1" a="1"/>
  <c r="D112" i="1" s="1"/>
  <c r="C112" i="1" a="1"/>
  <c r="C112" i="1" s="1"/>
  <c r="F111" i="1" a="1"/>
  <c r="F111" i="1" s="1"/>
  <c r="E111" i="1" a="1"/>
  <c r="E111" i="1" s="1"/>
  <c r="D111" i="1" a="1"/>
  <c r="D111" i="1" s="1"/>
  <c r="C111" i="1" a="1"/>
  <c r="C111" i="1" s="1"/>
  <c r="F110" i="1" a="1"/>
  <c r="F110" i="1" s="1"/>
  <c r="E110" i="1" a="1"/>
  <c r="E110" i="1" s="1"/>
  <c r="D110" i="1" a="1"/>
  <c r="D110" i="1" s="1"/>
  <c r="C110" i="1" a="1"/>
  <c r="C110" i="1" s="1"/>
  <c r="F109" i="1" a="1"/>
  <c r="F109" i="1" s="1"/>
  <c r="E109" i="1" a="1"/>
  <c r="E109" i="1" s="1"/>
  <c r="D109" i="1" a="1"/>
  <c r="D109" i="1" s="1"/>
  <c r="C109" i="1" a="1"/>
  <c r="C109" i="1" s="1"/>
  <c r="F108" i="1" a="1"/>
  <c r="F108" i="1" s="1"/>
  <c r="E108" i="1" a="1"/>
  <c r="E108" i="1" s="1"/>
  <c r="D108" i="1" a="1"/>
  <c r="D108" i="1" s="1"/>
  <c r="C108" i="1" a="1"/>
  <c r="C108" i="1" s="1"/>
  <c r="F107" i="1" a="1"/>
  <c r="F107" i="1" s="1"/>
  <c r="E107" i="1" a="1"/>
  <c r="E107" i="1" s="1"/>
  <c r="D107" i="1" a="1"/>
  <c r="D107" i="1" s="1"/>
  <c r="C107" i="1" a="1"/>
  <c r="C107" i="1" s="1"/>
  <c r="F106" i="1" a="1"/>
  <c r="F106" i="1" s="1"/>
  <c r="E106" i="1" a="1"/>
  <c r="E106" i="1" s="1"/>
  <c r="D106" i="1" a="1"/>
  <c r="D106" i="1" s="1"/>
  <c r="C106" i="1" a="1"/>
  <c r="C106" i="1" s="1"/>
  <c r="F105" i="1" a="1"/>
  <c r="F105" i="1" s="1"/>
  <c r="E105" i="1" a="1"/>
  <c r="E105" i="1" s="1"/>
  <c r="D105" i="1" a="1"/>
  <c r="D105" i="1" s="1"/>
  <c r="C105" i="1" a="1"/>
  <c r="C105" i="1" s="1"/>
  <c r="F104" i="1" a="1"/>
  <c r="F104" i="1" s="1"/>
  <c r="E104" i="1" a="1"/>
  <c r="E104" i="1" s="1"/>
  <c r="D104" i="1" a="1"/>
  <c r="D104" i="1" s="1"/>
  <c r="C104" i="1" a="1"/>
  <c r="C104" i="1" s="1"/>
  <c r="F103" i="1" a="1"/>
  <c r="F103" i="1" s="1"/>
  <c r="E103" i="1" a="1"/>
  <c r="E103" i="1" s="1"/>
  <c r="D103" i="1" a="1"/>
  <c r="D103" i="1" s="1"/>
  <c r="C103" i="1" a="1"/>
  <c r="C103" i="1" s="1"/>
  <c r="F102" i="1" a="1"/>
  <c r="F102" i="1" s="1"/>
  <c r="E102" i="1" a="1"/>
  <c r="E102" i="1" s="1"/>
  <c r="D102" i="1" a="1"/>
  <c r="D102" i="1" s="1"/>
  <c r="C102" i="1" a="1"/>
  <c r="C102" i="1" s="1"/>
  <c r="F101" i="1" a="1"/>
  <c r="F101" i="1" s="1"/>
  <c r="E101" i="1" a="1"/>
  <c r="E101" i="1" s="1"/>
  <c r="D101" i="1" a="1"/>
  <c r="D101" i="1" s="1"/>
  <c r="C101" i="1" a="1"/>
  <c r="C101" i="1" s="1"/>
  <c r="F100" i="1" a="1"/>
  <c r="F100" i="1" s="1"/>
  <c r="E100" i="1" a="1"/>
  <c r="E100" i="1" s="1"/>
  <c r="D100" i="1" a="1"/>
  <c r="D100" i="1" s="1"/>
  <c r="C100" i="1" a="1"/>
  <c r="C100" i="1" s="1"/>
  <c r="F99" i="1" a="1"/>
  <c r="F99" i="1" s="1"/>
  <c r="E99" i="1" a="1"/>
  <c r="E99" i="1" s="1"/>
  <c r="D99" i="1" a="1"/>
  <c r="D99" i="1" s="1"/>
  <c r="C99" i="1" a="1"/>
  <c r="C99" i="1" s="1"/>
  <c r="M146" i="1" a="1"/>
  <c r="M146" i="1" s="1"/>
  <c r="L146" i="1" a="1"/>
  <c r="L146" i="1" s="1"/>
  <c r="K146" i="1" a="1"/>
  <c r="K146" i="1" s="1"/>
  <c r="J146" i="1" a="1"/>
  <c r="J146" i="1" s="1"/>
  <c r="M145" i="1" a="1"/>
  <c r="M145" i="1" s="1"/>
  <c r="L145" i="1" a="1"/>
  <c r="L145" i="1" s="1"/>
  <c r="K145" i="1" a="1"/>
  <c r="K145" i="1" s="1"/>
  <c r="J145" i="1" a="1"/>
  <c r="J145" i="1" s="1"/>
  <c r="M144" i="1" a="1"/>
  <c r="M144" i="1" s="1"/>
  <c r="L144" i="1" a="1"/>
  <c r="L144" i="1" s="1"/>
  <c r="K144" i="1" a="1"/>
  <c r="K144" i="1" s="1"/>
  <c r="J144" i="1" a="1"/>
  <c r="J144" i="1" s="1"/>
  <c r="M141" i="1" a="1"/>
  <c r="M141" i="1" s="1"/>
  <c r="L141" i="1" a="1"/>
  <c r="L141" i="1" s="1"/>
  <c r="K141" i="1" a="1"/>
  <c r="K141" i="1" s="1"/>
  <c r="J141" i="1" a="1"/>
  <c r="J141" i="1" s="1"/>
  <c r="M140" i="1" a="1"/>
  <c r="M140" i="1" s="1"/>
  <c r="L140" i="1" a="1"/>
  <c r="L140" i="1" s="1"/>
  <c r="K140" i="1" a="1"/>
  <c r="K140" i="1" s="1"/>
  <c r="J140" i="1" a="1"/>
  <c r="J140" i="1" s="1"/>
  <c r="M139" i="1" a="1"/>
  <c r="M139" i="1" s="1"/>
  <c r="L139" i="1" a="1"/>
  <c r="L139" i="1" s="1"/>
  <c r="K139" i="1" a="1"/>
  <c r="K139" i="1" s="1"/>
  <c r="J139" i="1" a="1"/>
  <c r="J139" i="1" s="1"/>
  <c r="M138" i="1" a="1"/>
  <c r="M138" i="1" s="1"/>
  <c r="L138" i="1" a="1"/>
  <c r="L138" i="1" s="1"/>
  <c r="K138" i="1" a="1"/>
  <c r="K138" i="1" s="1"/>
  <c r="J138" i="1" a="1"/>
  <c r="J138" i="1" s="1"/>
  <c r="M137" i="1" a="1"/>
  <c r="M137" i="1" s="1"/>
  <c r="L137" i="1" a="1"/>
  <c r="L137" i="1" s="1"/>
  <c r="K137" i="1" a="1"/>
  <c r="K137" i="1" s="1"/>
  <c r="J137" i="1" a="1"/>
  <c r="J137" i="1" s="1"/>
  <c r="M136" i="1" a="1"/>
  <c r="M136" i="1" s="1"/>
  <c r="L136" i="1" a="1"/>
  <c r="L136" i="1" s="1"/>
  <c r="K136" i="1" a="1"/>
  <c r="K136" i="1" s="1"/>
  <c r="J136" i="1" a="1"/>
  <c r="J136" i="1" s="1"/>
  <c r="M135" i="1" a="1"/>
  <c r="M135" i="1" s="1"/>
  <c r="L135" i="1" a="1"/>
  <c r="L135" i="1" s="1"/>
  <c r="K135" i="1" a="1"/>
  <c r="K135" i="1" s="1"/>
  <c r="J135" i="1" a="1"/>
  <c r="J135" i="1" s="1"/>
  <c r="M134" i="1" a="1"/>
  <c r="M134" i="1" s="1"/>
  <c r="L134" i="1" a="1"/>
  <c r="L134" i="1" s="1"/>
  <c r="K134" i="1" a="1"/>
  <c r="K134" i="1" s="1"/>
  <c r="J134" i="1" a="1"/>
  <c r="J134" i="1" s="1"/>
  <c r="M133" i="1" a="1"/>
  <c r="M133" i="1" s="1"/>
  <c r="L133" i="1" a="1"/>
  <c r="L133" i="1" s="1"/>
  <c r="K133" i="1" a="1"/>
  <c r="K133" i="1" s="1"/>
  <c r="J133" i="1" a="1"/>
  <c r="J133" i="1" s="1"/>
  <c r="M132" i="1" a="1"/>
  <c r="M132" i="1" s="1"/>
  <c r="L132" i="1" a="1"/>
  <c r="L132" i="1" s="1"/>
  <c r="K132" i="1" a="1"/>
  <c r="K132" i="1" s="1"/>
  <c r="J132" i="1" a="1"/>
  <c r="J132" i="1" s="1"/>
  <c r="M131" i="1" a="1"/>
  <c r="M131" i="1" s="1"/>
  <c r="L131" i="1" a="1"/>
  <c r="L131" i="1" s="1"/>
  <c r="K131" i="1" a="1"/>
  <c r="K131" i="1" s="1"/>
  <c r="J131" i="1" a="1"/>
  <c r="J131" i="1" s="1"/>
  <c r="M130" i="1" a="1"/>
  <c r="M130" i="1" s="1"/>
  <c r="L130" i="1" a="1"/>
  <c r="L130" i="1" s="1"/>
  <c r="K130" i="1" a="1"/>
  <c r="K130" i="1" s="1"/>
  <c r="J130" i="1" a="1"/>
  <c r="J130" i="1" s="1"/>
  <c r="M129" i="1" a="1"/>
  <c r="M129" i="1" s="1"/>
  <c r="L129" i="1" a="1"/>
  <c r="L129" i="1" s="1"/>
  <c r="K129" i="1" a="1"/>
  <c r="K129" i="1" s="1"/>
  <c r="J129" i="1" a="1"/>
  <c r="J129" i="1" s="1"/>
  <c r="M128" i="1" a="1"/>
  <c r="M128" i="1" s="1"/>
  <c r="L128" i="1" a="1"/>
  <c r="L128" i="1" s="1"/>
  <c r="K128" i="1" a="1"/>
  <c r="K128" i="1" s="1"/>
  <c r="J128" i="1" a="1"/>
  <c r="J128" i="1" s="1"/>
  <c r="M127" i="1" a="1"/>
  <c r="M127" i="1" s="1"/>
  <c r="L127" i="1" a="1"/>
  <c r="L127" i="1" s="1"/>
  <c r="K127" i="1" a="1"/>
  <c r="K127" i="1" s="1"/>
  <c r="J127" i="1" a="1"/>
  <c r="J127" i="1" s="1"/>
  <c r="M126" i="1" a="1"/>
  <c r="M126" i="1" s="1"/>
  <c r="L126" i="1" a="1"/>
  <c r="L126" i="1" s="1"/>
  <c r="K126" i="1" a="1"/>
  <c r="K126" i="1" s="1"/>
  <c r="J126" i="1" a="1"/>
  <c r="J126" i="1" s="1"/>
  <c r="M125" i="1" a="1"/>
  <c r="M125" i="1" s="1"/>
  <c r="L125" i="1" a="1"/>
  <c r="L125" i="1" s="1"/>
  <c r="K125" i="1" a="1"/>
  <c r="K125" i="1" s="1"/>
  <c r="J125" i="1" a="1"/>
  <c r="J125" i="1" s="1"/>
  <c r="M124" i="1" a="1"/>
  <c r="M124" i="1" s="1"/>
  <c r="L124" i="1" a="1"/>
  <c r="L124" i="1" s="1"/>
  <c r="K124" i="1" a="1"/>
  <c r="K124" i="1" s="1"/>
  <c r="J124" i="1" a="1"/>
  <c r="J124" i="1" s="1"/>
  <c r="M123" i="1" a="1"/>
  <c r="M123" i="1" s="1"/>
  <c r="L123" i="1" a="1"/>
  <c r="L123" i="1" s="1"/>
  <c r="K123" i="1" a="1"/>
  <c r="K123" i="1" s="1"/>
  <c r="J123" i="1" a="1"/>
  <c r="J123" i="1" s="1"/>
  <c r="M122" i="1" a="1"/>
  <c r="M122" i="1" s="1"/>
  <c r="L122" i="1" a="1"/>
  <c r="L122" i="1" s="1"/>
  <c r="K122" i="1" a="1"/>
  <c r="K122" i="1" s="1"/>
  <c r="J122" i="1" a="1"/>
  <c r="J122" i="1" s="1"/>
  <c r="M121" i="1" a="1"/>
  <c r="M121" i="1" s="1"/>
  <c r="L121" i="1" a="1"/>
  <c r="L121" i="1" s="1"/>
  <c r="K121" i="1" a="1"/>
  <c r="K121" i="1" s="1"/>
  <c r="J121" i="1" a="1"/>
  <c r="J121" i="1" s="1"/>
  <c r="M120" i="1" a="1"/>
  <c r="M120" i="1" s="1"/>
  <c r="L120" i="1" a="1"/>
  <c r="L120" i="1" s="1"/>
  <c r="K120" i="1" a="1"/>
  <c r="K120" i="1" s="1"/>
  <c r="J120" i="1" a="1"/>
  <c r="J120" i="1" s="1"/>
  <c r="M119" i="1" a="1"/>
  <c r="M119" i="1" s="1"/>
  <c r="L119" i="1" a="1"/>
  <c r="L119" i="1" s="1"/>
  <c r="K119" i="1" a="1"/>
  <c r="K119" i="1" s="1"/>
  <c r="J119" i="1" a="1"/>
  <c r="J119" i="1" s="1"/>
  <c r="M118" i="1" a="1"/>
  <c r="M118" i="1" s="1"/>
  <c r="L118" i="1" a="1"/>
  <c r="L118" i="1" s="1"/>
  <c r="K118" i="1" a="1"/>
  <c r="K118" i="1" s="1"/>
  <c r="J118" i="1" a="1"/>
  <c r="J118" i="1" s="1"/>
  <c r="M117" i="1" a="1"/>
  <c r="M117" i="1" s="1"/>
  <c r="L117" i="1" a="1"/>
  <c r="L117" i="1" s="1"/>
  <c r="K117" i="1" a="1"/>
  <c r="K117" i="1" s="1"/>
  <c r="J117" i="1" a="1"/>
  <c r="J117" i="1" s="1"/>
  <c r="M116" i="1" a="1"/>
  <c r="M116" i="1" s="1"/>
  <c r="L116" i="1" a="1"/>
  <c r="L116" i="1" s="1"/>
  <c r="K116" i="1" a="1"/>
  <c r="K116" i="1" s="1"/>
  <c r="J116" i="1" a="1"/>
  <c r="J116" i="1" s="1"/>
  <c r="M115" i="1" a="1"/>
  <c r="M115" i="1" s="1"/>
  <c r="L115" i="1" a="1"/>
  <c r="L115" i="1" s="1"/>
  <c r="K115" i="1" a="1"/>
  <c r="K115" i="1" s="1"/>
  <c r="J115" i="1" a="1"/>
  <c r="J115" i="1" s="1"/>
  <c r="M114" i="1" a="1"/>
  <c r="M114" i="1" s="1"/>
  <c r="L114" i="1" a="1"/>
  <c r="L114" i="1" s="1"/>
  <c r="K114" i="1" a="1"/>
  <c r="K114" i="1" s="1"/>
  <c r="J114" i="1" a="1"/>
  <c r="J114" i="1" s="1"/>
  <c r="M113" i="1" a="1"/>
  <c r="M113" i="1" s="1"/>
  <c r="L113" i="1" a="1"/>
  <c r="L113" i="1" s="1"/>
  <c r="K113" i="1" a="1"/>
  <c r="K113" i="1" s="1"/>
  <c r="J113" i="1" a="1"/>
  <c r="J113" i="1" s="1"/>
  <c r="M112" i="1" a="1"/>
  <c r="M112" i="1" s="1"/>
  <c r="L112" i="1" a="1"/>
  <c r="L112" i="1" s="1"/>
  <c r="K112" i="1" a="1"/>
  <c r="K112" i="1" s="1"/>
  <c r="J112" i="1" a="1"/>
  <c r="J112" i="1" s="1"/>
  <c r="M111" i="1" a="1"/>
  <c r="M111" i="1" s="1"/>
  <c r="L111" i="1" a="1"/>
  <c r="L111" i="1" s="1"/>
  <c r="K111" i="1" a="1"/>
  <c r="K111" i="1" s="1"/>
  <c r="J111" i="1" a="1"/>
  <c r="J111" i="1" s="1"/>
  <c r="M110" i="1" a="1"/>
  <c r="M110" i="1" s="1"/>
  <c r="L110" i="1" a="1"/>
  <c r="L110" i="1" s="1"/>
  <c r="K110" i="1" a="1"/>
  <c r="K110" i="1" s="1"/>
  <c r="J110" i="1" a="1"/>
  <c r="J110" i="1" s="1"/>
  <c r="M109" i="1" a="1"/>
  <c r="M109" i="1" s="1"/>
  <c r="L109" i="1" a="1"/>
  <c r="L109" i="1" s="1"/>
  <c r="K109" i="1" a="1"/>
  <c r="K109" i="1" s="1"/>
  <c r="J109" i="1" a="1"/>
  <c r="J109" i="1" s="1"/>
  <c r="M108" i="1" a="1"/>
  <c r="M108" i="1" s="1"/>
  <c r="L108" i="1" a="1"/>
  <c r="L108" i="1" s="1"/>
  <c r="K108" i="1" a="1"/>
  <c r="K108" i="1" s="1"/>
  <c r="J108" i="1" a="1"/>
  <c r="J108" i="1" s="1"/>
  <c r="M107" i="1" a="1"/>
  <c r="M107" i="1" s="1"/>
  <c r="L107" i="1" a="1"/>
  <c r="L107" i="1" s="1"/>
  <c r="K107" i="1" a="1"/>
  <c r="K107" i="1" s="1"/>
  <c r="J107" i="1" a="1"/>
  <c r="J107" i="1" s="1"/>
  <c r="M106" i="1" a="1"/>
  <c r="M106" i="1" s="1"/>
  <c r="L106" i="1" a="1"/>
  <c r="L106" i="1" s="1"/>
  <c r="K106" i="1" a="1"/>
  <c r="K106" i="1" s="1"/>
  <c r="J106" i="1" a="1"/>
  <c r="J106" i="1" s="1"/>
  <c r="M105" i="1" a="1"/>
  <c r="M105" i="1" s="1"/>
  <c r="L105" i="1" a="1"/>
  <c r="L105" i="1" s="1"/>
  <c r="K105" i="1" a="1"/>
  <c r="K105" i="1" s="1"/>
  <c r="J105" i="1" a="1"/>
  <c r="J105" i="1" s="1"/>
  <c r="M104" i="1" a="1"/>
  <c r="M104" i="1" s="1"/>
  <c r="L104" i="1" a="1"/>
  <c r="L104" i="1" s="1"/>
  <c r="K104" i="1" a="1"/>
  <c r="K104" i="1" s="1"/>
  <c r="J104" i="1" a="1"/>
  <c r="J104" i="1" s="1"/>
  <c r="M103" i="1" a="1"/>
  <c r="M103" i="1" s="1"/>
  <c r="L103" i="1" a="1"/>
  <c r="L103" i="1" s="1"/>
  <c r="K103" i="1" a="1"/>
  <c r="K103" i="1" s="1"/>
  <c r="J103" i="1" a="1"/>
  <c r="J103" i="1" s="1"/>
  <c r="M102" i="1" a="1"/>
  <c r="M102" i="1" s="1"/>
  <c r="L102" i="1" a="1"/>
  <c r="L102" i="1" s="1"/>
  <c r="K102" i="1" a="1"/>
  <c r="K102" i="1" s="1"/>
  <c r="J102" i="1" a="1"/>
  <c r="J102" i="1" s="1"/>
  <c r="M101" i="1" a="1"/>
  <c r="M101" i="1" s="1"/>
  <c r="L101" i="1" a="1"/>
  <c r="L101" i="1" s="1"/>
  <c r="K101" i="1" a="1"/>
  <c r="K101" i="1" s="1"/>
  <c r="J101" i="1" a="1"/>
  <c r="J101" i="1" s="1"/>
  <c r="M100" i="1" a="1"/>
  <c r="M100" i="1" s="1"/>
  <c r="L100" i="1" a="1"/>
  <c r="L100" i="1" s="1"/>
  <c r="K100" i="1" a="1"/>
  <c r="K100" i="1" s="1"/>
  <c r="J100" i="1" a="1"/>
  <c r="J100" i="1" s="1"/>
  <c r="M99" i="1" a="1"/>
  <c r="M99" i="1" s="1"/>
  <c r="L99" i="1" a="1"/>
  <c r="L99" i="1" s="1"/>
  <c r="K99" i="1" a="1"/>
  <c r="K99" i="1" s="1"/>
  <c r="J99" i="1" a="1"/>
  <c r="J99" i="1" s="1"/>
  <c r="M98" i="1" a="1"/>
  <c r="M98" i="1" s="1"/>
  <c r="L98" i="1" a="1"/>
  <c r="L98" i="1" s="1"/>
  <c r="K98" i="1" a="1"/>
  <c r="K98" i="1" s="1"/>
  <c r="J98" i="1" a="1"/>
  <c r="J98" i="1" s="1"/>
  <c r="M97" i="1" a="1"/>
  <c r="M97" i="1" s="1"/>
  <c r="L97" i="1" a="1"/>
  <c r="L97" i="1" s="1"/>
  <c r="K97" i="1" a="1"/>
  <c r="K97" i="1" s="1"/>
  <c r="J97" i="1" a="1"/>
  <c r="J97" i="1" s="1"/>
  <c r="M96" i="1" a="1"/>
  <c r="M96" i="1" s="1"/>
  <c r="L96" i="1" a="1"/>
  <c r="L96" i="1" s="1"/>
  <c r="K96" i="1" a="1"/>
  <c r="K96" i="1" s="1"/>
  <c r="J96" i="1" a="1"/>
  <c r="J96" i="1" s="1"/>
  <c r="M95" i="1" a="1"/>
  <c r="M95" i="1" s="1"/>
  <c r="L95" i="1" a="1"/>
  <c r="L95" i="1" s="1"/>
  <c r="K95" i="1" a="1"/>
  <c r="K95" i="1" s="1"/>
  <c r="J95" i="1" a="1"/>
  <c r="J95" i="1" s="1"/>
  <c r="M94" i="1" a="1"/>
  <c r="M94" i="1" s="1"/>
  <c r="L94" i="1" a="1"/>
  <c r="L94" i="1" s="1"/>
  <c r="K94" i="1" a="1"/>
  <c r="K94" i="1" s="1"/>
  <c r="J94" i="1" a="1"/>
  <c r="J94" i="1" s="1"/>
  <c r="M93" i="1" a="1"/>
  <c r="M93" i="1" s="1"/>
  <c r="L93" i="1" a="1"/>
  <c r="L93" i="1" s="1"/>
  <c r="K93" i="1" a="1"/>
  <c r="K93" i="1" s="1"/>
  <c r="J93" i="1" a="1"/>
  <c r="J93" i="1" s="1"/>
  <c r="M92" i="1" a="1"/>
  <c r="M92" i="1" s="1"/>
  <c r="L92" i="1" a="1"/>
  <c r="L92" i="1" s="1"/>
  <c r="K92" i="1" a="1"/>
  <c r="K92" i="1" s="1"/>
  <c r="J92" i="1" a="1"/>
  <c r="J92" i="1" s="1"/>
  <c r="M91" i="1" a="1"/>
  <c r="M91" i="1" s="1"/>
  <c r="L91" i="1" a="1"/>
  <c r="L91" i="1" s="1"/>
  <c r="K91" i="1" a="1"/>
  <c r="K91" i="1" s="1"/>
  <c r="J91" i="1" a="1"/>
  <c r="J91" i="1" s="1"/>
  <c r="M90" i="1" a="1"/>
  <c r="M90" i="1" s="1"/>
  <c r="L90" i="1" a="1"/>
  <c r="L90" i="1" s="1"/>
  <c r="K90" i="1" a="1"/>
  <c r="K90" i="1" s="1"/>
  <c r="J90" i="1" a="1"/>
  <c r="J90" i="1" s="1"/>
  <c r="M89" i="1" a="1"/>
  <c r="M89" i="1" s="1"/>
  <c r="L89" i="1" a="1"/>
  <c r="L89" i="1" s="1"/>
  <c r="K89" i="1" a="1"/>
  <c r="K89" i="1" s="1"/>
  <c r="J89" i="1" a="1"/>
  <c r="J89" i="1" s="1"/>
  <c r="M88" i="1" a="1"/>
  <c r="M88" i="1" s="1"/>
  <c r="L88" i="1" a="1"/>
  <c r="L88" i="1" s="1"/>
  <c r="K88" i="1" a="1"/>
  <c r="K88" i="1" s="1"/>
  <c r="J88" i="1" a="1"/>
  <c r="J88" i="1" s="1"/>
  <c r="M87" i="1" a="1"/>
  <c r="M87" i="1" s="1"/>
  <c r="L87" i="1" a="1"/>
  <c r="L87" i="1" s="1"/>
  <c r="K87" i="1" a="1"/>
  <c r="K87" i="1" s="1"/>
  <c r="J87" i="1" a="1"/>
  <c r="J87" i="1" s="1"/>
  <c r="M86" i="1" a="1"/>
  <c r="M86" i="1" s="1"/>
  <c r="L86" i="1" a="1"/>
  <c r="L86" i="1" s="1"/>
  <c r="K86" i="1" a="1"/>
  <c r="K86" i="1" s="1"/>
  <c r="J86" i="1" a="1"/>
  <c r="J86" i="1" s="1"/>
  <c r="M85" i="1" a="1"/>
  <c r="M85" i="1" s="1"/>
  <c r="L85" i="1" a="1"/>
  <c r="L85" i="1" s="1"/>
  <c r="K85" i="1" a="1"/>
  <c r="K85" i="1" s="1"/>
  <c r="J85" i="1" a="1"/>
  <c r="J85" i="1" s="1"/>
  <c r="M84" i="1" a="1"/>
  <c r="M84" i="1" s="1"/>
  <c r="L84" i="1" a="1"/>
  <c r="L84" i="1" s="1"/>
  <c r="K84" i="1" a="1"/>
  <c r="K84" i="1" s="1"/>
  <c r="J84" i="1" a="1"/>
  <c r="J84" i="1" s="1"/>
  <c r="M83" i="1" a="1"/>
  <c r="M83" i="1" s="1"/>
  <c r="L83" i="1" a="1"/>
  <c r="L83" i="1" s="1"/>
  <c r="K83" i="1" a="1"/>
  <c r="K83" i="1" s="1"/>
  <c r="J83" i="1" a="1"/>
  <c r="J83" i="1" s="1"/>
  <c r="M82" i="1" a="1"/>
  <c r="M82" i="1" s="1"/>
  <c r="L82" i="1" a="1"/>
  <c r="L82" i="1" s="1"/>
  <c r="K82" i="1" a="1"/>
  <c r="K82" i="1" s="1"/>
  <c r="J82" i="1" a="1"/>
  <c r="J82" i="1" s="1"/>
  <c r="M81" i="1" a="1"/>
  <c r="M81" i="1" s="1"/>
  <c r="L81" i="1" a="1"/>
  <c r="L81" i="1" s="1"/>
  <c r="K81" i="1" a="1"/>
  <c r="K81" i="1" s="1"/>
  <c r="J81" i="1" a="1"/>
  <c r="J81" i="1" s="1"/>
  <c r="M80" i="1" a="1"/>
  <c r="M80" i="1" s="1"/>
  <c r="L80" i="1" a="1"/>
  <c r="L80" i="1" s="1"/>
  <c r="K80" i="1" a="1"/>
  <c r="K80" i="1" s="1"/>
  <c r="J80" i="1" a="1"/>
  <c r="J80" i="1" s="1"/>
  <c r="M79" i="1" a="1"/>
  <c r="M79" i="1" s="1"/>
  <c r="L79" i="1" a="1"/>
  <c r="L79" i="1" s="1"/>
  <c r="K79" i="1" a="1"/>
  <c r="K79" i="1" s="1"/>
  <c r="J79" i="1" a="1"/>
  <c r="J79" i="1" s="1"/>
  <c r="M78" i="1" a="1"/>
  <c r="M78" i="1" s="1"/>
  <c r="L78" i="1" a="1"/>
  <c r="L78" i="1" s="1"/>
  <c r="K78" i="1" a="1"/>
  <c r="K78" i="1" s="1"/>
  <c r="J78" i="1" a="1"/>
  <c r="J78" i="1" s="1"/>
  <c r="M77" i="1" a="1"/>
  <c r="M77" i="1" s="1"/>
  <c r="L77" i="1" a="1"/>
  <c r="L77" i="1" s="1"/>
  <c r="K77" i="1" a="1"/>
  <c r="K77" i="1" s="1"/>
  <c r="J77" i="1" a="1"/>
  <c r="J77" i="1" s="1"/>
  <c r="M76" i="1" a="1"/>
  <c r="M76" i="1" s="1"/>
  <c r="L76" i="1" a="1"/>
  <c r="L76" i="1" s="1"/>
  <c r="K76" i="1" a="1"/>
  <c r="K76" i="1" s="1"/>
  <c r="J76" i="1" a="1"/>
  <c r="J76" i="1" s="1"/>
  <c r="M75" i="1" a="1"/>
  <c r="M75" i="1" s="1"/>
  <c r="L75" i="1" a="1"/>
  <c r="L75" i="1" s="1"/>
  <c r="K75" i="1" a="1"/>
  <c r="K75" i="1" s="1"/>
  <c r="J75" i="1" a="1"/>
  <c r="J75" i="1" s="1"/>
  <c r="M74" i="1" a="1"/>
  <c r="M74" i="1" s="1"/>
  <c r="L74" i="1" a="1"/>
  <c r="L74" i="1" s="1"/>
  <c r="K74" i="1" a="1"/>
  <c r="K74" i="1" s="1"/>
  <c r="J74" i="1" a="1"/>
  <c r="J74" i="1" s="1"/>
  <c r="M73" i="1" a="1"/>
  <c r="M73" i="1" s="1"/>
  <c r="L73" i="1" a="1"/>
  <c r="L73" i="1" s="1"/>
  <c r="K73" i="1" a="1"/>
  <c r="K73" i="1" s="1"/>
  <c r="J73" i="1" a="1"/>
  <c r="J73" i="1" s="1"/>
  <c r="M72" i="1" a="1"/>
  <c r="M72" i="1" s="1"/>
  <c r="L72" i="1" a="1"/>
  <c r="L72" i="1" s="1"/>
  <c r="K72" i="1" a="1"/>
  <c r="K72" i="1" s="1"/>
  <c r="J72" i="1" a="1"/>
  <c r="J72" i="1" s="1"/>
  <c r="M71" i="1" a="1"/>
  <c r="M71" i="1" s="1"/>
  <c r="L71" i="1" a="1"/>
  <c r="L71" i="1" s="1"/>
  <c r="K71" i="1" a="1"/>
  <c r="K71" i="1" s="1"/>
  <c r="J71" i="1" a="1"/>
  <c r="J71" i="1" s="1"/>
  <c r="M70" i="1" a="1"/>
  <c r="M70" i="1" s="1"/>
  <c r="L70" i="1" a="1"/>
  <c r="L70" i="1" s="1"/>
  <c r="K70" i="1" a="1"/>
  <c r="K70" i="1" s="1"/>
  <c r="J70" i="1" a="1"/>
  <c r="J70" i="1" s="1"/>
  <c r="M69" i="1" a="1"/>
  <c r="M69" i="1" s="1"/>
  <c r="L69" i="1" a="1"/>
  <c r="L69" i="1" s="1"/>
  <c r="K69" i="1" a="1"/>
  <c r="K69" i="1" s="1"/>
  <c r="J69" i="1" a="1"/>
  <c r="J69" i="1" s="1"/>
  <c r="M68" i="1" a="1"/>
  <c r="M68" i="1" s="1"/>
  <c r="L68" i="1" a="1"/>
  <c r="L68" i="1" s="1"/>
  <c r="K68" i="1" a="1"/>
  <c r="K68" i="1" s="1"/>
  <c r="J68" i="1" a="1"/>
  <c r="J68" i="1" s="1"/>
  <c r="M67" i="1" a="1"/>
  <c r="M67" i="1" s="1"/>
  <c r="L67" i="1" a="1"/>
  <c r="L67" i="1" s="1"/>
  <c r="K67" i="1" a="1"/>
  <c r="K67" i="1" s="1"/>
  <c r="J67" i="1" a="1"/>
  <c r="J67" i="1" s="1"/>
  <c r="M66" i="1" a="1"/>
  <c r="M66" i="1" s="1"/>
  <c r="L66" i="1" a="1"/>
  <c r="L66" i="1" s="1"/>
  <c r="K66" i="1" a="1"/>
  <c r="K66" i="1" s="1"/>
  <c r="J66" i="1" a="1"/>
  <c r="J66" i="1" s="1"/>
  <c r="M65" i="1" a="1"/>
  <c r="M65" i="1" s="1"/>
  <c r="L65" i="1" a="1"/>
  <c r="L65" i="1" s="1"/>
  <c r="K65" i="1" a="1"/>
  <c r="K65" i="1" s="1"/>
  <c r="J65" i="1" a="1"/>
  <c r="J65" i="1" s="1"/>
  <c r="M64" i="1" a="1"/>
  <c r="M64" i="1" s="1"/>
  <c r="L64" i="1" a="1"/>
  <c r="L64" i="1" s="1"/>
  <c r="K64" i="1" a="1"/>
  <c r="K64" i="1" s="1"/>
  <c r="J64" i="1" a="1"/>
  <c r="J64" i="1" s="1"/>
  <c r="M63" i="1" a="1"/>
  <c r="M63" i="1" s="1"/>
  <c r="L63" i="1" a="1"/>
  <c r="L63" i="1" s="1"/>
  <c r="K63" i="1" a="1"/>
  <c r="K63" i="1" s="1"/>
  <c r="J63" i="1" a="1"/>
  <c r="J63" i="1" s="1"/>
  <c r="M62" i="1" a="1"/>
  <c r="M62" i="1" s="1"/>
  <c r="L62" i="1" a="1"/>
  <c r="L62" i="1" s="1"/>
  <c r="K62" i="1" a="1"/>
  <c r="K62" i="1" s="1"/>
  <c r="J62" i="1" a="1"/>
  <c r="J62" i="1" s="1"/>
  <c r="M61" i="1" a="1"/>
  <c r="M61" i="1" s="1"/>
  <c r="L61" i="1" a="1"/>
  <c r="L61" i="1" s="1"/>
  <c r="K61" i="1" a="1"/>
  <c r="K61" i="1" s="1"/>
  <c r="J61" i="1" a="1"/>
  <c r="J61" i="1" s="1"/>
  <c r="M60" i="1" a="1"/>
  <c r="M60" i="1" s="1"/>
  <c r="L60" i="1" a="1"/>
  <c r="L60" i="1" s="1"/>
  <c r="K60" i="1" a="1"/>
  <c r="K60" i="1" s="1"/>
  <c r="J60" i="1" a="1"/>
  <c r="J60" i="1" s="1"/>
  <c r="M59" i="1" a="1"/>
  <c r="M59" i="1" s="1"/>
  <c r="L59" i="1" a="1"/>
  <c r="L59" i="1" s="1"/>
  <c r="K59" i="1" a="1"/>
  <c r="K59" i="1" s="1"/>
  <c r="J59" i="1" a="1"/>
  <c r="J59" i="1" s="1"/>
  <c r="M58" i="1" a="1"/>
  <c r="M58" i="1" s="1"/>
  <c r="L58" i="1" a="1"/>
  <c r="L58" i="1" s="1"/>
  <c r="K58" i="1" a="1"/>
  <c r="K58" i="1" s="1"/>
  <c r="J58" i="1" a="1"/>
  <c r="J58" i="1" s="1"/>
  <c r="M57" i="1" a="1"/>
  <c r="M57" i="1" s="1"/>
  <c r="L57" i="1" a="1"/>
  <c r="L57" i="1" s="1"/>
  <c r="K57" i="1" a="1"/>
  <c r="K57" i="1" s="1"/>
  <c r="J57" i="1" a="1"/>
  <c r="J57" i="1" s="1"/>
  <c r="M56" i="1" a="1"/>
  <c r="M56" i="1" s="1"/>
  <c r="L56" i="1" a="1"/>
  <c r="L56" i="1" s="1"/>
  <c r="K56" i="1" a="1"/>
  <c r="K56" i="1" s="1"/>
  <c r="J56" i="1" a="1"/>
  <c r="J56" i="1" s="1"/>
  <c r="M55" i="1" a="1"/>
  <c r="M55" i="1" s="1"/>
  <c r="L55" i="1" a="1"/>
  <c r="L55" i="1" s="1"/>
  <c r="K55" i="1" a="1"/>
  <c r="K55" i="1" s="1"/>
  <c r="J55" i="1" a="1"/>
  <c r="J55" i="1" s="1"/>
  <c r="M54" i="1" a="1"/>
  <c r="M54" i="1" s="1"/>
  <c r="L54" i="1" a="1"/>
  <c r="L54" i="1" s="1"/>
  <c r="K54" i="1" a="1"/>
  <c r="K54" i="1" s="1"/>
  <c r="J54" i="1" a="1"/>
  <c r="J54" i="1" s="1"/>
  <c r="M53" i="1" a="1"/>
  <c r="M53" i="1" s="1"/>
  <c r="L53" i="1" a="1"/>
  <c r="L53" i="1" s="1"/>
  <c r="K53" i="1" a="1"/>
  <c r="K53" i="1" s="1"/>
  <c r="J53" i="1" a="1"/>
  <c r="J53" i="1" s="1"/>
  <c r="M52" i="1" a="1"/>
  <c r="M52" i="1" s="1"/>
  <c r="L52" i="1" a="1"/>
  <c r="L52" i="1" s="1"/>
  <c r="K52" i="1" a="1"/>
  <c r="K52" i="1" s="1"/>
  <c r="J52" i="1" a="1"/>
  <c r="J52" i="1" s="1"/>
  <c r="M51" i="1" a="1"/>
  <c r="M51" i="1" s="1"/>
  <c r="L51" i="1" a="1"/>
  <c r="L51" i="1" s="1"/>
  <c r="K51" i="1" a="1"/>
  <c r="K51" i="1" s="1"/>
  <c r="J51" i="1" a="1"/>
  <c r="J51" i="1" s="1"/>
  <c r="M50" i="1" a="1"/>
  <c r="M50" i="1" s="1"/>
  <c r="L50" i="1" a="1"/>
  <c r="L50" i="1" s="1"/>
  <c r="K50" i="1" a="1"/>
  <c r="K50" i="1" s="1"/>
  <c r="J50" i="1" a="1"/>
  <c r="J50" i="1" s="1"/>
  <c r="D71" i="1" a="1"/>
  <c r="D71" i="1" s="1"/>
  <c r="D70" i="1" a="1"/>
  <c r="D70" i="1" s="1"/>
  <c r="D69" i="1" a="1"/>
  <c r="D69" i="1" s="1"/>
  <c r="F98" i="1" a="1"/>
  <c r="F98" i="1" s="1"/>
  <c r="E98" i="1" a="1"/>
  <c r="E98" i="1" s="1"/>
  <c r="D98" i="1" a="1"/>
  <c r="D98" i="1" s="1"/>
  <c r="C98" i="1" a="1"/>
  <c r="C98" i="1" s="1"/>
  <c r="F97" i="1" a="1"/>
  <c r="F97" i="1" s="1"/>
  <c r="E97" i="1" a="1"/>
  <c r="E97" i="1" s="1"/>
  <c r="D97" i="1" a="1"/>
  <c r="D97" i="1" s="1"/>
  <c r="C97" i="1" a="1"/>
  <c r="C97" i="1" s="1"/>
  <c r="F96" i="1" a="1"/>
  <c r="F96" i="1" s="1"/>
  <c r="E96" i="1" a="1"/>
  <c r="E96" i="1" s="1"/>
  <c r="D96" i="1" a="1"/>
  <c r="D96" i="1" s="1"/>
  <c r="C96" i="1" a="1"/>
  <c r="C96" i="1" s="1"/>
  <c r="F95" i="1" a="1"/>
  <c r="F95" i="1" s="1"/>
  <c r="E95" i="1" a="1"/>
  <c r="E95" i="1" s="1"/>
  <c r="D95" i="1" a="1"/>
  <c r="D95" i="1" s="1"/>
  <c r="C95" i="1" a="1"/>
  <c r="C95" i="1" s="1"/>
  <c r="F94" i="1" a="1"/>
  <c r="F94" i="1" s="1"/>
  <c r="E94" i="1" a="1"/>
  <c r="E94" i="1" s="1"/>
  <c r="D94" i="1" a="1"/>
  <c r="D94" i="1" s="1"/>
  <c r="C94" i="1" a="1"/>
  <c r="C94" i="1" s="1"/>
  <c r="F93" i="1" a="1"/>
  <c r="F93" i="1" s="1"/>
  <c r="E93" i="1" a="1"/>
  <c r="E93" i="1" s="1"/>
  <c r="D93" i="1" a="1"/>
  <c r="D93" i="1" s="1"/>
  <c r="C93" i="1" a="1"/>
  <c r="C93" i="1" s="1"/>
  <c r="F92" i="1" a="1"/>
  <c r="F92" i="1" s="1"/>
  <c r="E92" i="1" a="1"/>
  <c r="E92" i="1" s="1"/>
  <c r="D92" i="1" a="1"/>
  <c r="D92" i="1" s="1"/>
  <c r="C92" i="1" a="1"/>
  <c r="C92" i="1" s="1"/>
  <c r="F91" i="1" a="1"/>
  <c r="F91" i="1" s="1"/>
  <c r="E91" i="1" a="1"/>
  <c r="E91" i="1" s="1"/>
  <c r="D91" i="1" a="1"/>
  <c r="D91" i="1" s="1"/>
  <c r="C91" i="1" a="1"/>
  <c r="C91" i="1" s="1"/>
  <c r="F90" i="1" a="1"/>
  <c r="F90" i="1" s="1"/>
  <c r="E90" i="1" a="1"/>
  <c r="E90" i="1" s="1"/>
  <c r="D90" i="1" a="1"/>
  <c r="D90" i="1" s="1"/>
  <c r="C90" i="1" a="1"/>
  <c r="C90" i="1" s="1"/>
  <c r="F89" i="1" a="1"/>
  <c r="F89" i="1" s="1"/>
  <c r="E89" i="1" a="1"/>
  <c r="E89" i="1" s="1"/>
  <c r="D89" i="1" a="1"/>
  <c r="D89" i="1" s="1"/>
  <c r="C89" i="1" a="1"/>
  <c r="C89" i="1" s="1"/>
  <c r="F88" i="1" a="1"/>
  <c r="F88" i="1" s="1"/>
  <c r="E88" i="1" a="1"/>
  <c r="E88" i="1" s="1"/>
  <c r="D88" i="1" a="1"/>
  <c r="D88" i="1" s="1"/>
  <c r="C88" i="1" a="1"/>
  <c r="C88" i="1" s="1"/>
  <c r="F87" i="1" a="1"/>
  <c r="F87" i="1" s="1"/>
  <c r="E87" i="1" a="1"/>
  <c r="E87" i="1" s="1"/>
  <c r="D87" i="1" a="1"/>
  <c r="D87" i="1" s="1"/>
  <c r="C87" i="1" a="1"/>
  <c r="C87" i="1" s="1"/>
  <c r="F86" i="1" a="1"/>
  <c r="F86" i="1" s="1"/>
  <c r="E86" i="1" a="1"/>
  <c r="E86" i="1" s="1"/>
  <c r="D86" i="1" a="1"/>
  <c r="D86" i="1" s="1"/>
  <c r="C86" i="1" a="1"/>
  <c r="C86" i="1" s="1"/>
  <c r="F85" i="1" a="1"/>
  <c r="F85" i="1" s="1"/>
  <c r="E85" i="1" a="1"/>
  <c r="E85" i="1" s="1"/>
  <c r="D85" i="1" a="1"/>
  <c r="D85" i="1" s="1"/>
  <c r="C85" i="1" a="1"/>
  <c r="C85" i="1" s="1"/>
  <c r="F84" i="1" a="1"/>
  <c r="F84" i="1" s="1"/>
  <c r="E84" i="1" a="1"/>
  <c r="E84" i="1" s="1"/>
  <c r="D84" i="1" a="1"/>
  <c r="D84" i="1" s="1"/>
  <c r="C84" i="1" a="1"/>
  <c r="C84" i="1" s="1"/>
  <c r="F83" i="1" a="1"/>
  <c r="F83" i="1" s="1"/>
  <c r="E83" i="1" a="1"/>
  <c r="E83" i="1" s="1"/>
  <c r="D83" i="1" a="1"/>
  <c r="D83" i="1" s="1"/>
  <c r="C83" i="1" a="1"/>
  <c r="C83" i="1" s="1"/>
  <c r="F82" i="1" a="1"/>
  <c r="F82" i="1" s="1"/>
  <c r="E82" i="1" a="1"/>
  <c r="E82" i="1" s="1"/>
  <c r="D82" i="1" a="1"/>
  <c r="D82" i="1" s="1"/>
  <c r="C82" i="1" a="1"/>
  <c r="C82" i="1" s="1"/>
  <c r="F81" i="1" a="1"/>
  <c r="F81" i="1" s="1"/>
  <c r="E81" i="1" a="1"/>
  <c r="E81" i="1" s="1"/>
  <c r="D81" i="1" a="1"/>
  <c r="D81" i="1" s="1"/>
  <c r="C81" i="1" a="1"/>
  <c r="C81" i="1" s="1"/>
  <c r="F80" i="1" a="1"/>
  <c r="F80" i="1" s="1"/>
  <c r="E80" i="1" a="1"/>
  <c r="E80" i="1" s="1"/>
  <c r="D80" i="1" a="1"/>
  <c r="D80" i="1" s="1"/>
  <c r="C80" i="1" a="1"/>
  <c r="C80" i="1" s="1"/>
  <c r="F79" i="1" a="1"/>
  <c r="F79" i="1" s="1"/>
  <c r="E79" i="1" a="1"/>
  <c r="E79" i="1" s="1"/>
  <c r="D79" i="1" a="1"/>
  <c r="D79" i="1" s="1"/>
  <c r="C79" i="1" a="1"/>
  <c r="C79" i="1" s="1"/>
  <c r="F78" i="1" a="1"/>
  <c r="F78" i="1" s="1"/>
  <c r="E78" i="1" a="1"/>
  <c r="E78" i="1" s="1"/>
  <c r="D78" i="1" a="1"/>
  <c r="D78" i="1" s="1"/>
  <c r="C78" i="1" a="1"/>
  <c r="C78" i="1" s="1"/>
  <c r="F77" i="1" a="1"/>
  <c r="F77" i="1" s="1"/>
  <c r="E77" i="1" a="1"/>
  <c r="E77" i="1" s="1"/>
  <c r="D77" i="1" a="1"/>
  <c r="D77" i="1" s="1"/>
  <c r="C77" i="1" a="1"/>
  <c r="C77" i="1" s="1"/>
  <c r="F76" i="1" a="1"/>
  <c r="F76" i="1" s="1"/>
  <c r="E76" i="1" a="1"/>
  <c r="E76" i="1" s="1"/>
  <c r="D76" i="1" a="1"/>
  <c r="D76" i="1" s="1"/>
  <c r="C76" i="1" a="1"/>
  <c r="C76" i="1" s="1"/>
  <c r="F75" i="1" a="1"/>
  <c r="F75" i="1" s="1"/>
  <c r="E75" i="1" a="1"/>
  <c r="E75" i="1" s="1"/>
  <c r="D75" i="1" a="1"/>
  <c r="D75" i="1" s="1"/>
  <c r="C75" i="1" a="1"/>
  <c r="C75" i="1" s="1"/>
  <c r="F74" i="1" a="1"/>
  <c r="F74" i="1" s="1"/>
  <c r="E74" i="1" a="1"/>
  <c r="E74" i="1" s="1"/>
  <c r="D74" i="1" a="1"/>
  <c r="D74" i="1" s="1"/>
  <c r="C74" i="1" a="1"/>
  <c r="C74" i="1" s="1"/>
  <c r="F73" i="1" a="1"/>
  <c r="F73" i="1" s="1"/>
  <c r="E73" i="1" a="1"/>
  <c r="E73" i="1" s="1"/>
  <c r="D73" i="1" a="1"/>
  <c r="D73" i="1" s="1"/>
  <c r="C73" i="1" a="1"/>
  <c r="C73" i="1" s="1"/>
  <c r="F72" i="1" a="1"/>
  <c r="F72" i="1" s="1"/>
  <c r="E72" i="1" a="1"/>
  <c r="E72" i="1" s="1"/>
  <c r="D72" i="1" a="1"/>
  <c r="D72" i="1" s="1"/>
  <c r="C72" i="1" a="1"/>
  <c r="C72" i="1" s="1"/>
  <c r="F71" i="1" a="1"/>
  <c r="F71" i="1" s="1"/>
  <c r="E71" i="1" a="1"/>
  <c r="E71" i="1" s="1"/>
  <c r="C71" i="1" a="1"/>
  <c r="C71" i="1" s="1"/>
  <c r="F70" i="1" a="1"/>
  <c r="F70" i="1" s="1"/>
  <c r="E70" i="1" a="1"/>
  <c r="E70" i="1" s="1"/>
  <c r="C70" i="1" a="1"/>
  <c r="C70" i="1" s="1"/>
  <c r="F69" i="1" a="1"/>
  <c r="F69" i="1" s="1"/>
  <c r="E69" i="1" a="1"/>
  <c r="E69" i="1" s="1"/>
  <c r="C69" i="1" a="1"/>
  <c r="C69" i="1" s="1"/>
  <c r="F68" i="1" a="1"/>
  <c r="F68" i="1" s="1"/>
  <c r="E68" i="1" a="1"/>
  <c r="E68" i="1" s="1"/>
  <c r="D68" i="1" a="1"/>
  <c r="D68" i="1" s="1"/>
  <c r="C68" i="1" a="1"/>
  <c r="C68" i="1" s="1"/>
  <c r="F67" i="1" a="1"/>
  <c r="F67" i="1" s="1"/>
  <c r="E67" i="1" a="1"/>
  <c r="E67" i="1" s="1"/>
  <c r="D67" i="1" a="1"/>
  <c r="D67" i="1" s="1"/>
  <c r="C67" i="1" a="1"/>
  <c r="C67" i="1" s="1"/>
  <c r="F66" i="1" a="1"/>
  <c r="F66" i="1" s="1"/>
  <c r="E66" i="1" a="1"/>
  <c r="E66" i="1" s="1"/>
  <c r="D66" i="1" a="1"/>
  <c r="D66" i="1" s="1"/>
  <c r="C66" i="1" a="1"/>
  <c r="C66" i="1" s="1"/>
  <c r="F65" i="1" a="1"/>
  <c r="F65" i="1" s="1"/>
  <c r="E65" i="1" a="1"/>
  <c r="E65" i="1" s="1"/>
  <c r="D65" i="1" a="1"/>
  <c r="D65" i="1" s="1"/>
  <c r="C65" i="1" a="1"/>
  <c r="C65" i="1" s="1"/>
  <c r="F64" i="1" a="1"/>
  <c r="F64" i="1" s="1"/>
  <c r="E64" i="1" a="1"/>
  <c r="E64" i="1" s="1"/>
  <c r="D64" i="1" a="1"/>
  <c r="D64" i="1" s="1"/>
  <c r="C64" i="1" a="1"/>
  <c r="C64" i="1" s="1"/>
  <c r="F63" i="1" a="1"/>
  <c r="F63" i="1" s="1"/>
  <c r="E63" i="1" a="1"/>
  <c r="E63" i="1" s="1"/>
  <c r="D63" i="1" a="1"/>
  <c r="D63" i="1" s="1"/>
  <c r="C63" i="1" a="1"/>
  <c r="C63" i="1" s="1"/>
  <c r="F62" i="1" a="1"/>
  <c r="F62" i="1" s="1"/>
  <c r="E62" i="1" a="1"/>
  <c r="E62" i="1" s="1"/>
  <c r="D62" i="1" a="1"/>
  <c r="D62" i="1" s="1"/>
  <c r="C62" i="1" a="1"/>
  <c r="C62" i="1" s="1"/>
  <c r="F61" i="1" a="1"/>
  <c r="F61" i="1" s="1"/>
  <c r="E61" i="1" a="1"/>
  <c r="E61" i="1" s="1"/>
  <c r="D61" i="1" a="1"/>
  <c r="D61" i="1" s="1"/>
  <c r="C61" i="1" a="1"/>
  <c r="C61" i="1" s="1"/>
  <c r="F60" i="1" a="1"/>
  <c r="F60" i="1" s="1"/>
  <c r="E60" i="1" a="1"/>
  <c r="E60" i="1" s="1"/>
  <c r="D60" i="1" a="1"/>
  <c r="D60" i="1" s="1"/>
  <c r="C60" i="1" a="1"/>
  <c r="C60" i="1" s="1"/>
  <c r="F59" i="1" a="1"/>
  <c r="F59" i="1" s="1"/>
  <c r="E59" i="1" a="1"/>
  <c r="E59" i="1" s="1"/>
  <c r="D59" i="1" a="1"/>
  <c r="D59" i="1" s="1"/>
  <c r="C59" i="1" a="1"/>
  <c r="C59" i="1" s="1"/>
  <c r="F58" i="1" a="1"/>
  <c r="F58" i="1" s="1"/>
  <c r="E58" i="1" a="1"/>
  <c r="E58" i="1" s="1"/>
  <c r="D58" i="1" a="1"/>
  <c r="D58" i="1" s="1"/>
  <c r="C58" i="1" a="1"/>
  <c r="C58" i="1" s="1"/>
  <c r="F57" i="1" a="1"/>
  <c r="F57" i="1" s="1"/>
  <c r="E57" i="1" a="1"/>
  <c r="E57" i="1" s="1"/>
  <c r="D57" i="1" a="1"/>
  <c r="D57" i="1" s="1"/>
  <c r="C57" i="1" a="1"/>
  <c r="C57" i="1" s="1"/>
  <c r="F56" i="1" a="1"/>
  <c r="F56" i="1" s="1"/>
  <c r="E56" i="1" a="1"/>
  <c r="E56" i="1" s="1"/>
  <c r="D56" i="1" a="1"/>
  <c r="D56" i="1" s="1"/>
  <c r="C56" i="1" a="1"/>
  <c r="C56" i="1" s="1"/>
  <c r="F55" i="1" a="1"/>
  <c r="F55" i="1" s="1"/>
  <c r="E55" i="1" a="1"/>
  <c r="E55" i="1" s="1"/>
  <c r="D55" i="1" a="1"/>
  <c r="D55" i="1" s="1"/>
  <c r="C55" i="1" a="1"/>
  <c r="C55" i="1" s="1"/>
  <c r="F54" i="1" a="1"/>
  <c r="F54" i="1" s="1"/>
  <c r="E54" i="1" a="1"/>
  <c r="E54" i="1" s="1"/>
  <c r="D54" i="1" a="1"/>
  <c r="D54" i="1" s="1"/>
  <c r="C54" i="1" a="1"/>
  <c r="C54" i="1" s="1"/>
  <c r="F53" i="1" a="1"/>
  <c r="F53" i="1" s="1"/>
  <c r="E53" i="1" a="1"/>
  <c r="E53" i="1" s="1"/>
  <c r="D53" i="1" a="1"/>
  <c r="D53" i="1" s="1"/>
  <c r="C53" i="1" a="1"/>
  <c r="C53" i="1" s="1"/>
  <c r="F52" i="1" a="1"/>
  <c r="F52" i="1" s="1"/>
  <c r="E52" i="1" a="1"/>
  <c r="E52" i="1" s="1"/>
  <c r="D52" i="1" a="1"/>
  <c r="D52" i="1" s="1"/>
  <c r="C52" i="1" a="1"/>
  <c r="C52" i="1" s="1"/>
  <c r="F51" i="1" a="1"/>
  <c r="F51" i="1" s="1"/>
  <c r="E51" i="1" a="1"/>
  <c r="E51" i="1" s="1"/>
  <c r="D51" i="1" a="1"/>
  <c r="D51" i="1" s="1"/>
  <c r="C51" i="1" a="1"/>
  <c r="C51" i="1" s="1"/>
  <c r="F50" i="1" a="1"/>
  <c r="F50" i="1" s="1"/>
  <c r="E50" i="1" a="1"/>
  <c r="E50" i="1" s="1"/>
  <c r="D50" i="1" a="1"/>
  <c r="D50" i="1" s="1"/>
  <c r="C50" i="1" a="1"/>
  <c r="C50" i="1" s="1"/>
  <c r="M49" i="1" a="1"/>
  <c r="M49" i="1" s="1"/>
  <c r="L49" i="1" a="1"/>
  <c r="L49" i="1" s="1"/>
  <c r="K49" i="1" a="1"/>
  <c r="K49" i="1" s="1"/>
  <c r="J49" i="1" a="1"/>
  <c r="J49" i="1" s="1"/>
  <c r="M48" i="1" a="1"/>
  <c r="M48" i="1" s="1"/>
  <c r="L48" i="1" a="1"/>
  <c r="L48" i="1" s="1"/>
  <c r="K48" i="1" a="1"/>
  <c r="K48" i="1" s="1"/>
  <c r="J48" i="1" a="1"/>
  <c r="J48" i="1" s="1"/>
  <c r="M47" i="1" a="1"/>
  <c r="M47" i="1" s="1"/>
  <c r="L47" i="1" a="1"/>
  <c r="L47" i="1" s="1"/>
  <c r="K47" i="1" a="1"/>
  <c r="K47" i="1" s="1"/>
  <c r="J47" i="1" a="1"/>
  <c r="J47" i="1" s="1"/>
  <c r="M46" i="1" a="1"/>
  <c r="M46" i="1" s="1"/>
  <c r="L46" i="1" a="1"/>
  <c r="L46" i="1" s="1"/>
  <c r="K46" i="1" a="1"/>
  <c r="K46" i="1" s="1"/>
  <c r="J46" i="1" a="1"/>
  <c r="J46" i="1" s="1"/>
  <c r="M45" i="1" a="1"/>
  <c r="M45" i="1" s="1"/>
  <c r="L45" i="1" a="1"/>
  <c r="L45" i="1" s="1"/>
  <c r="K45" i="1" a="1"/>
  <c r="K45" i="1" s="1"/>
  <c r="J45" i="1" a="1"/>
  <c r="J45" i="1" s="1"/>
  <c r="M44" i="1" a="1"/>
  <c r="M44" i="1" s="1"/>
  <c r="L44" i="1" a="1"/>
  <c r="L44" i="1" s="1"/>
  <c r="K44" i="1" a="1"/>
  <c r="K44" i="1" s="1"/>
  <c r="J44" i="1" a="1"/>
  <c r="J44" i="1" s="1"/>
  <c r="M43" i="1" a="1"/>
  <c r="M43" i="1" s="1"/>
  <c r="L43" i="1" a="1"/>
  <c r="L43" i="1" s="1"/>
  <c r="K43" i="1" a="1"/>
  <c r="K43" i="1" s="1"/>
  <c r="J43" i="1" a="1"/>
  <c r="J43" i="1" s="1"/>
  <c r="M42" i="1" a="1"/>
  <c r="M42" i="1" s="1"/>
  <c r="L42" i="1" a="1"/>
  <c r="L42" i="1" s="1"/>
  <c r="K42" i="1" a="1"/>
  <c r="K42" i="1" s="1"/>
  <c r="J42" i="1" a="1"/>
  <c r="J42" i="1" s="1"/>
  <c r="M41" i="1" a="1"/>
  <c r="M41" i="1" s="1"/>
  <c r="L41" i="1" a="1"/>
  <c r="L41" i="1" s="1"/>
  <c r="K41" i="1" a="1"/>
  <c r="K41" i="1" s="1"/>
  <c r="J41" i="1" a="1"/>
  <c r="J41" i="1" s="1"/>
  <c r="M40" i="1" a="1"/>
  <c r="M40" i="1" s="1"/>
  <c r="L40" i="1" a="1"/>
  <c r="L40" i="1" s="1"/>
  <c r="K40" i="1" a="1"/>
  <c r="K40" i="1" s="1"/>
  <c r="J40" i="1" a="1"/>
  <c r="J40" i="1" s="1"/>
  <c r="M39" i="1" a="1"/>
  <c r="M39" i="1" s="1"/>
  <c r="L39" i="1" a="1"/>
  <c r="L39" i="1" s="1"/>
  <c r="K39" i="1" a="1"/>
  <c r="K39" i="1" s="1"/>
  <c r="J39" i="1" a="1"/>
  <c r="J39" i="1" s="1"/>
  <c r="M38" i="1" a="1"/>
  <c r="M38" i="1" s="1"/>
  <c r="L38" i="1" a="1"/>
  <c r="L38" i="1" s="1"/>
  <c r="K38" i="1" a="1"/>
  <c r="K38" i="1" s="1"/>
  <c r="J38" i="1" a="1"/>
  <c r="J38" i="1" s="1"/>
  <c r="M37" i="1" a="1"/>
  <c r="M37" i="1" s="1"/>
  <c r="L37" i="1" a="1"/>
  <c r="L37" i="1" s="1"/>
  <c r="K37" i="1" a="1"/>
  <c r="K37" i="1" s="1"/>
  <c r="J37" i="1" a="1"/>
  <c r="J37" i="1" s="1"/>
  <c r="M36" i="1" a="1"/>
  <c r="M36" i="1" s="1"/>
  <c r="L36" i="1" a="1"/>
  <c r="L36" i="1" s="1"/>
  <c r="K36" i="1" a="1"/>
  <c r="K36" i="1" s="1"/>
  <c r="J36" i="1" a="1"/>
  <c r="J36" i="1" s="1"/>
  <c r="M35" i="1" a="1"/>
  <c r="M35" i="1" s="1"/>
  <c r="L35" i="1" a="1"/>
  <c r="L35" i="1" s="1"/>
  <c r="K35" i="1" a="1"/>
  <c r="K35" i="1" s="1"/>
  <c r="J35" i="1" a="1"/>
  <c r="J35" i="1" s="1"/>
  <c r="M34" i="1" a="1"/>
  <c r="M34" i="1" s="1"/>
  <c r="L34" i="1" a="1"/>
  <c r="L34" i="1" s="1"/>
  <c r="K34" i="1" a="1"/>
  <c r="K34" i="1" s="1"/>
  <c r="J34" i="1" a="1"/>
  <c r="J34" i="1" s="1"/>
  <c r="M33" i="1" a="1"/>
  <c r="M33" i="1" s="1"/>
  <c r="L33" i="1" a="1"/>
  <c r="L33" i="1" s="1"/>
  <c r="K33" i="1" a="1"/>
  <c r="K33" i="1" s="1"/>
  <c r="J33" i="1" a="1"/>
  <c r="J33" i="1" s="1"/>
  <c r="M32" i="1" a="1"/>
  <c r="M32" i="1" s="1"/>
  <c r="L32" i="1" a="1"/>
  <c r="L32" i="1" s="1"/>
  <c r="K32" i="1" a="1"/>
  <c r="K32" i="1" s="1"/>
  <c r="J32" i="1" a="1"/>
  <c r="J32" i="1" s="1"/>
  <c r="M31" i="1" a="1"/>
  <c r="M31" i="1" s="1"/>
  <c r="L31" i="1" a="1"/>
  <c r="L31" i="1" s="1"/>
  <c r="K31" i="1" a="1"/>
  <c r="K31" i="1" s="1"/>
  <c r="J31" i="1" a="1"/>
  <c r="J31" i="1" s="1"/>
  <c r="M30" i="1" a="1"/>
  <c r="M30" i="1" s="1"/>
  <c r="L30" i="1" a="1"/>
  <c r="L30" i="1" s="1"/>
  <c r="K30" i="1" a="1"/>
  <c r="K30" i="1" s="1"/>
  <c r="J30" i="1" a="1"/>
  <c r="J30" i="1" s="1"/>
  <c r="M29" i="1" a="1"/>
  <c r="M29" i="1" s="1"/>
  <c r="L29" i="1" a="1"/>
  <c r="L29" i="1" s="1"/>
  <c r="K29" i="1" a="1"/>
  <c r="K29" i="1" s="1"/>
  <c r="J29" i="1" a="1"/>
  <c r="J29" i="1" s="1"/>
  <c r="M28" i="1" a="1"/>
  <c r="M28" i="1" s="1"/>
  <c r="L28" i="1" a="1"/>
  <c r="L28" i="1" s="1"/>
  <c r="K28" i="1" a="1"/>
  <c r="K28" i="1" s="1"/>
  <c r="J28" i="1" a="1"/>
  <c r="J28" i="1" s="1"/>
  <c r="M27" i="1" a="1"/>
  <c r="M27" i="1" s="1"/>
  <c r="L27" i="1" a="1"/>
  <c r="L27" i="1" s="1"/>
  <c r="K27" i="1" a="1"/>
  <c r="K27" i="1" s="1"/>
  <c r="J27" i="1" a="1"/>
  <c r="J27" i="1" s="1"/>
  <c r="M26" i="1" a="1"/>
  <c r="M26" i="1" s="1"/>
  <c r="L26" i="1" a="1"/>
  <c r="L26" i="1" s="1"/>
  <c r="K26" i="1" a="1"/>
  <c r="K26" i="1" s="1"/>
  <c r="J26" i="1" a="1"/>
  <c r="J26" i="1" s="1"/>
  <c r="M25" i="1" a="1"/>
  <c r="M25" i="1" s="1"/>
  <c r="L25" i="1" a="1"/>
  <c r="L25" i="1" s="1"/>
  <c r="K25" i="1" a="1"/>
  <c r="K25" i="1" s="1"/>
  <c r="J25" i="1" a="1"/>
  <c r="J25" i="1" s="1"/>
  <c r="M24" i="1" a="1"/>
  <c r="M24" i="1" s="1"/>
  <c r="L24" i="1" a="1"/>
  <c r="L24" i="1" s="1"/>
  <c r="K24" i="1" a="1"/>
  <c r="K24" i="1" s="1"/>
  <c r="J24" i="1" a="1"/>
  <c r="J24" i="1" s="1"/>
  <c r="M23" i="1" a="1"/>
  <c r="M23" i="1" s="1"/>
  <c r="L23" i="1" a="1"/>
  <c r="L23" i="1" s="1"/>
  <c r="K23" i="1" a="1"/>
  <c r="K23" i="1" s="1"/>
  <c r="J23" i="1" a="1"/>
  <c r="J23" i="1" s="1"/>
  <c r="M22" i="1" a="1"/>
  <c r="M22" i="1" s="1"/>
  <c r="L22" i="1" a="1"/>
  <c r="L22" i="1" s="1"/>
  <c r="K22" i="1" a="1"/>
  <c r="K22" i="1" s="1"/>
  <c r="J22" i="1" a="1"/>
  <c r="J22" i="1" s="1"/>
  <c r="M21" i="1" a="1"/>
  <c r="M21" i="1" s="1"/>
  <c r="L21" i="1" a="1"/>
  <c r="L21" i="1" s="1"/>
  <c r="K21" i="1" a="1"/>
  <c r="K21" i="1" s="1"/>
  <c r="J21" i="1" a="1"/>
  <c r="J21" i="1" s="1"/>
  <c r="M20" i="1" a="1"/>
  <c r="M20" i="1" s="1"/>
  <c r="L20" i="1" a="1"/>
  <c r="L20" i="1" s="1"/>
  <c r="K20" i="1" a="1"/>
  <c r="K20" i="1" s="1"/>
  <c r="J20" i="1" a="1"/>
  <c r="J20" i="1" s="1"/>
  <c r="M19" i="1" a="1"/>
  <c r="M19" i="1" s="1"/>
  <c r="L19" i="1" a="1"/>
  <c r="L19" i="1" s="1"/>
  <c r="K19" i="1" a="1"/>
  <c r="K19" i="1" s="1"/>
  <c r="J19" i="1" a="1"/>
  <c r="J19" i="1" s="1"/>
  <c r="M18" i="1" a="1"/>
  <c r="M18" i="1" s="1"/>
  <c r="L18" i="1" a="1"/>
  <c r="L18" i="1" s="1"/>
  <c r="K18" i="1" a="1"/>
  <c r="K18" i="1" s="1"/>
  <c r="J18" i="1" a="1"/>
  <c r="J18" i="1" s="1"/>
  <c r="M17" i="1" a="1"/>
  <c r="M17" i="1" s="1"/>
  <c r="L17" i="1" a="1"/>
  <c r="L17" i="1" s="1"/>
  <c r="K17" i="1" a="1"/>
  <c r="K17" i="1" s="1"/>
  <c r="J17" i="1" a="1"/>
  <c r="J17" i="1" s="1"/>
  <c r="M16" i="1" a="1"/>
  <c r="M16" i="1" s="1"/>
  <c r="L16" i="1" a="1"/>
  <c r="L16" i="1" s="1"/>
  <c r="K16" i="1" a="1"/>
  <c r="K16" i="1" s="1"/>
  <c r="J16" i="1" a="1"/>
  <c r="J16" i="1" s="1"/>
  <c r="M15" i="1" a="1"/>
  <c r="M15" i="1" s="1"/>
  <c r="L15" i="1" a="1"/>
  <c r="L15" i="1" s="1"/>
  <c r="K15" i="1" a="1"/>
  <c r="K15" i="1" s="1"/>
  <c r="J15" i="1" a="1"/>
  <c r="J15" i="1" s="1"/>
  <c r="M14" i="1" a="1"/>
  <c r="M14" i="1" s="1"/>
  <c r="L14" i="1" a="1"/>
  <c r="L14" i="1" s="1"/>
  <c r="K14" i="1" a="1"/>
  <c r="K14" i="1" s="1"/>
  <c r="J14" i="1" a="1"/>
  <c r="J14" i="1" s="1"/>
  <c r="M13" i="1" a="1"/>
  <c r="M13" i="1" s="1"/>
  <c r="L13" i="1" a="1"/>
  <c r="L13" i="1" s="1"/>
  <c r="K13" i="1" a="1"/>
  <c r="K13" i="1" s="1"/>
  <c r="J13" i="1" a="1"/>
  <c r="J13" i="1" s="1"/>
  <c r="M12" i="1" a="1"/>
  <c r="M12" i="1" s="1"/>
  <c r="L12" i="1" a="1"/>
  <c r="L12" i="1" s="1"/>
  <c r="K12" i="1" a="1"/>
  <c r="K12" i="1" s="1"/>
  <c r="J12" i="1" a="1"/>
  <c r="J12" i="1" s="1"/>
  <c r="M11" i="1" a="1"/>
  <c r="M11" i="1" s="1"/>
  <c r="L11" i="1" a="1"/>
  <c r="L11" i="1" s="1"/>
  <c r="K11" i="1" a="1"/>
  <c r="K11" i="1" s="1"/>
  <c r="J11" i="1" a="1"/>
  <c r="J11" i="1" s="1"/>
  <c r="M10" i="1" a="1"/>
  <c r="M10" i="1" s="1"/>
  <c r="L10" i="1" a="1"/>
  <c r="L10" i="1" s="1"/>
  <c r="K10" i="1" a="1"/>
  <c r="K10" i="1" s="1"/>
  <c r="J10" i="1" a="1"/>
  <c r="J10" i="1" s="1"/>
  <c r="M9" i="1" a="1"/>
  <c r="M9" i="1" s="1"/>
  <c r="L9" i="1" a="1"/>
  <c r="L9" i="1" s="1"/>
  <c r="K9" i="1" a="1"/>
  <c r="K9" i="1" s="1"/>
  <c r="J9" i="1" a="1"/>
  <c r="J9" i="1" s="1"/>
  <c r="M8" i="1" a="1"/>
  <c r="M8" i="1" s="1"/>
  <c r="L8" i="1" a="1"/>
  <c r="L8" i="1" s="1"/>
  <c r="K8" i="1" a="1"/>
  <c r="K8" i="1" s="1"/>
  <c r="J8" i="1" a="1"/>
  <c r="J8" i="1" s="1"/>
  <c r="M7" i="1" a="1"/>
  <c r="M7" i="1" s="1"/>
  <c r="L7" i="1" a="1"/>
  <c r="L7" i="1" s="1"/>
  <c r="K7" i="1" a="1"/>
  <c r="K7" i="1" s="1"/>
  <c r="J7" i="1" a="1"/>
  <c r="J7" i="1" s="1"/>
  <c r="M6" i="1" a="1"/>
  <c r="M6" i="1" s="1"/>
  <c r="L6" i="1" a="1"/>
  <c r="L6" i="1" s="1"/>
  <c r="K6" i="1" a="1"/>
  <c r="K6" i="1" s="1"/>
  <c r="J6" i="1" a="1"/>
  <c r="J6" i="1" s="1"/>
  <c r="C34" i="1" a="1"/>
  <c r="C34" i="1" s="1"/>
  <c r="D34" i="1" a="1"/>
  <c r="D34" i="1" s="1"/>
  <c r="E34" i="1" a="1"/>
  <c r="E34" i="1" s="1"/>
  <c r="F34" i="1" a="1"/>
  <c r="F34" i="1" s="1"/>
  <c r="F8" i="1" a="1"/>
  <c r="F8" i="1" s="1"/>
  <c r="E8" i="1" a="1"/>
  <c r="E8" i="1" s="1"/>
  <c r="D8" i="1" a="1"/>
  <c r="D8" i="1" s="1"/>
  <c r="F7" i="1" a="1"/>
  <c r="F7" i="1" s="1"/>
  <c r="E7" i="1" a="1"/>
  <c r="E7" i="1" s="1"/>
  <c r="D7" i="1" a="1"/>
  <c r="D7" i="1" s="1"/>
  <c r="F5" i="1" a="1"/>
  <c r="F5" i="1" s="1"/>
  <c r="E5" i="1" a="1"/>
  <c r="E5" i="1" s="1"/>
  <c r="D5" i="1" a="1"/>
  <c r="D5" i="1" s="1"/>
  <c r="C8" i="1" a="1"/>
  <c r="C8" i="1" s="1"/>
  <c r="C5" i="1" a="1"/>
  <c r="C5" i="1" s="1"/>
  <c r="F165" i="1" l="1" a="1"/>
  <c r="F165" i="1" s="1"/>
  <c r="E165" i="1" a="1"/>
  <c r="E165" i="1" s="1"/>
  <c r="C165" i="1" a="1"/>
  <c r="C165" i="1" s="1"/>
  <c r="C161" i="1" a="1"/>
  <c r="C161" i="1" s="1"/>
  <c r="F153" i="1" a="1"/>
  <c r="F153" i="1" s="1"/>
  <c r="E153" i="1" a="1"/>
  <c r="E153" i="1" s="1"/>
  <c r="C153" i="1" a="1"/>
  <c r="C153" i="1" s="1"/>
  <c r="F149" i="1" a="1"/>
  <c r="F149" i="1" s="1"/>
  <c r="E149" i="1" a="1"/>
  <c r="E149" i="1" s="1"/>
  <c r="C149" i="1" a="1"/>
  <c r="C149" i="1" s="1"/>
  <c r="F148" i="1" a="1"/>
  <c r="F148" i="1" s="1"/>
  <c r="E148" i="1" a="1"/>
  <c r="E148" i="1" s="1"/>
  <c r="C148" i="1" a="1"/>
  <c r="C148" i="1" s="1"/>
  <c r="C147" i="1" a="1"/>
  <c r="C147" i="1" s="1"/>
  <c r="F164" i="1" l="1" a="1"/>
  <c r="F164" i="1" s="1"/>
  <c r="E164" i="1" a="1"/>
  <c r="E164" i="1" s="1"/>
  <c r="F163" i="1" a="1"/>
  <c r="F163" i="1" s="1"/>
  <c r="E163" i="1" a="1"/>
  <c r="E163" i="1" s="1"/>
  <c r="F162" i="1" a="1"/>
  <c r="F162" i="1" s="1"/>
  <c r="E162" i="1" a="1"/>
  <c r="E162" i="1" s="1"/>
  <c r="F161" i="1" a="1"/>
  <c r="F161" i="1" s="1"/>
  <c r="E161" i="1" a="1"/>
  <c r="E161" i="1" s="1"/>
  <c r="F160" i="1" a="1"/>
  <c r="F160" i="1" s="1"/>
  <c r="E160" i="1" a="1"/>
  <c r="E160" i="1" s="1"/>
  <c r="F159" i="1" a="1"/>
  <c r="F159" i="1" s="1"/>
  <c r="E159" i="1" a="1"/>
  <c r="E159" i="1" s="1"/>
  <c r="F158" i="1" a="1"/>
  <c r="F158" i="1" s="1"/>
  <c r="E158" i="1" a="1"/>
  <c r="E158" i="1" s="1"/>
  <c r="F157" i="1" a="1"/>
  <c r="F157" i="1" s="1"/>
  <c r="E157" i="1" a="1"/>
  <c r="E157" i="1" s="1"/>
  <c r="F156" i="1" a="1"/>
  <c r="F156" i="1" s="1"/>
  <c r="E156" i="1" a="1"/>
  <c r="E156" i="1" s="1"/>
  <c r="F155" i="1" a="1"/>
  <c r="F155" i="1" s="1"/>
  <c r="E155" i="1" a="1"/>
  <c r="E155" i="1" s="1"/>
  <c r="F154" i="1" a="1"/>
  <c r="F154" i="1" s="1"/>
  <c r="E154" i="1" a="1"/>
  <c r="E154" i="1" s="1"/>
  <c r="F152" i="1" a="1"/>
  <c r="F152" i="1" s="1"/>
  <c r="E152" i="1" a="1"/>
  <c r="E152" i="1" s="1"/>
  <c r="F151" i="1" a="1"/>
  <c r="F151" i="1" s="1"/>
  <c r="E151" i="1" a="1"/>
  <c r="E151" i="1" s="1"/>
  <c r="F150" i="1" a="1"/>
  <c r="F150" i="1" s="1"/>
  <c r="E150" i="1" a="1"/>
  <c r="E150" i="1" s="1"/>
  <c r="F147" i="1" a="1"/>
  <c r="F147" i="1" s="1"/>
  <c r="E147" i="1" a="1"/>
  <c r="E147" i="1" s="1"/>
  <c r="F194" i="1" a="1"/>
  <c r="F194" i="1" s="1"/>
  <c r="E194" i="1" a="1"/>
  <c r="E194" i="1" s="1"/>
  <c r="F193" i="1" a="1"/>
  <c r="F193" i="1" s="1"/>
  <c r="E193" i="1" a="1"/>
  <c r="E193" i="1" s="1"/>
  <c r="F192" i="1" a="1"/>
  <c r="F192" i="1" s="1"/>
  <c r="E192" i="1" a="1"/>
  <c r="E192" i="1" s="1"/>
  <c r="F191" i="1" a="1"/>
  <c r="F191" i="1" s="1"/>
  <c r="E191" i="1" a="1"/>
  <c r="E191" i="1" s="1"/>
  <c r="F190" i="1" a="1"/>
  <c r="F190" i="1" s="1"/>
  <c r="E190" i="1" a="1"/>
  <c r="E190" i="1" s="1"/>
  <c r="F189" i="1" a="1"/>
  <c r="F189" i="1" s="1"/>
  <c r="E189" i="1" a="1"/>
  <c r="E189" i="1" s="1"/>
  <c r="F188" i="1" a="1"/>
  <c r="F188" i="1" s="1"/>
  <c r="E188" i="1" a="1"/>
  <c r="E188" i="1" s="1"/>
  <c r="F187" i="1" a="1"/>
  <c r="F187" i="1" s="1"/>
  <c r="E187" i="1" a="1"/>
  <c r="E187" i="1" s="1"/>
  <c r="F186" i="1" a="1"/>
  <c r="F186" i="1" s="1"/>
  <c r="E186" i="1" a="1"/>
  <c r="E186" i="1" s="1"/>
  <c r="F185" i="1" a="1"/>
  <c r="F185" i="1" s="1"/>
  <c r="E185" i="1" a="1"/>
  <c r="E185" i="1" s="1"/>
  <c r="F184" i="1" a="1"/>
  <c r="F184" i="1" s="1"/>
  <c r="E184" i="1" a="1"/>
  <c r="E184" i="1" s="1"/>
  <c r="F183" i="1" a="1"/>
  <c r="F183" i="1" s="1"/>
  <c r="E183" i="1" a="1"/>
  <c r="E183" i="1" s="1"/>
  <c r="F182" i="1" a="1"/>
  <c r="F182" i="1" s="1"/>
  <c r="E182" i="1" a="1"/>
  <c r="E182" i="1" s="1"/>
  <c r="F181" i="1" a="1"/>
  <c r="F181" i="1" s="1"/>
  <c r="E181" i="1" a="1"/>
  <c r="E181" i="1" s="1"/>
  <c r="F180" i="1" a="1"/>
  <c r="F180" i="1" s="1"/>
  <c r="E180" i="1" a="1"/>
  <c r="E180" i="1" s="1"/>
  <c r="F179" i="1" a="1"/>
  <c r="F179" i="1" s="1"/>
  <c r="E179" i="1" a="1"/>
  <c r="E179" i="1" s="1"/>
  <c r="F178" i="1" a="1"/>
  <c r="F178" i="1" s="1"/>
  <c r="E178" i="1" a="1"/>
  <c r="E178" i="1" s="1"/>
  <c r="F177" i="1" a="1"/>
  <c r="F177" i="1" s="1"/>
  <c r="E177" i="1" a="1"/>
  <c r="E177" i="1" s="1"/>
  <c r="F176" i="1" a="1"/>
  <c r="F176" i="1" s="1"/>
  <c r="E176" i="1" a="1"/>
  <c r="E176" i="1" s="1"/>
  <c r="F175" i="1" a="1"/>
  <c r="F175" i="1" s="1"/>
  <c r="E175" i="1" a="1"/>
  <c r="E175" i="1" s="1"/>
  <c r="F174" i="1" a="1"/>
  <c r="F174" i="1" s="1"/>
  <c r="E174" i="1" a="1"/>
  <c r="E174" i="1" s="1"/>
  <c r="F173" i="1" a="1"/>
  <c r="F173" i="1" s="1"/>
  <c r="E173" i="1" a="1"/>
  <c r="E173" i="1" s="1"/>
  <c r="F172" i="1" a="1"/>
  <c r="F172" i="1" s="1"/>
  <c r="E172" i="1" a="1"/>
  <c r="E172" i="1" s="1"/>
  <c r="F171" i="1" a="1"/>
  <c r="F171" i="1" s="1"/>
  <c r="E171" i="1" a="1"/>
  <c r="E171" i="1" s="1"/>
  <c r="F170" i="1" a="1"/>
  <c r="F170" i="1" s="1"/>
  <c r="E170" i="1" a="1"/>
  <c r="E170" i="1" s="1"/>
  <c r="F169" i="1" a="1"/>
  <c r="F169" i="1" s="1"/>
  <c r="E169" i="1" a="1"/>
  <c r="E169" i="1" s="1"/>
  <c r="F168" i="1" a="1"/>
  <c r="F168" i="1" s="1"/>
  <c r="E168" i="1" a="1"/>
  <c r="E168" i="1" s="1"/>
  <c r="F167" i="1" a="1"/>
  <c r="F167" i="1" s="1"/>
  <c r="E167" i="1" a="1"/>
  <c r="E167" i="1" s="1"/>
  <c r="F166" i="1" a="1"/>
  <c r="F166" i="1" s="1"/>
  <c r="E166" i="1" a="1"/>
  <c r="E166" i="1" s="1"/>
  <c r="M147" i="1" a="1"/>
  <c r="M147" i="1" s="1"/>
  <c r="L147" i="1" a="1"/>
  <c r="L147" i="1" s="1"/>
  <c r="F49" i="1" a="1"/>
  <c r="F49" i="1" s="1"/>
  <c r="E49" i="1" a="1"/>
  <c r="E49" i="1" s="1"/>
  <c r="F48" i="1" a="1"/>
  <c r="F48" i="1" s="1"/>
  <c r="E48" i="1" a="1"/>
  <c r="E48" i="1" s="1"/>
  <c r="F47" i="1" a="1"/>
  <c r="F47" i="1" s="1"/>
  <c r="E47" i="1" a="1"/>
  <c r="E47" i="1" s="1"/>
  <c r="F46" i="1" a="1"/>
  <c r="F46" i="1" s="1"/>
  <c r="E46" i="1" a="1"/>
  <c r="E46" i="1" s="1"/>
  <c r="F45" i="1" a="1"/>
  <c r="F45" i="1" s="1"/>
  <c r="E45" i="1" a="1"/>
  <c r="E45" i="1" s="1"/>
  <c r="F44" i="1" a="1"/>
  <c r="F44" i="1" s="1"/>
  <c r="E44" i="1" a="1"/>
  <c r="E44" i="1" s="1"/>
  <c r="F43" i="1" a="1"/>
  <c r="F43" i="1" s="1"/>
  <c r="E43" i="1" a="1"/>
  <c r="E43" i="1" s="1"/>
  <c r="F42" i="1" a="1"/>
  <c r="F42" i="1" s="1"/>
  <c r="E42" i="1" a="1"/>
  <c r="E42" i="1" s="1"/>
  <c r="F41" i="1" a="1"/>
  <c r="F41" i="1" s="1"/>
  <c r="E41" i="1" a="1"/>
  <c r="E41" i="1" s="1"/>
  <c r="F40" i="1" a="1"/>
  <c r="F40" i="1" s="1"/>
  <c r="E40" i="1" a="1"/>
  <c r="E40" i="1" s="1"/>
  <c r="F39" i="1" a="1"/>
  <c r="F39" i="1" s="1"/>
  <c r="E39" i="1" a="1"/>
  <c r="E39" i="1" s="1"/>
  <c r="F38" i="1" a="1"/>
  <c r="F38" i="1" s="1"/>
  <c r="E38" i="1" a="1"/>
  <c r="E38" i="1" s="1"/>
  <c r="F37" i="1" a="1"/>
  <c r="F37" i="1" s="1"/>
  <c r="E37" i="1" a="1"/>
  <c r="E37" i="1" s="1"/>
  <c r="F36" i="1" a="1"/>
  <c r="F36" i="1" s="1"/>
  <c r="E36" i="1" a="1"/>
  <c r="E36" i="1" s="1"/>
  <c r="F35" i="1" a="1"/>
  <c r="F35" i="1" s="1"/>
  <c r="E35" i="1" a="1"/>
  <c r="E35" i="1" s="1"/>
  <c r="L5" i="1" l="1" a="1"/>
  <c r="L5" i="1" s="1"/>
  <c r="E33" i="1" a="1"/>
  <c r="E33" i="1" s="1"/>
  <c r="M5" i="1" a="1"/>
  <c r="M5" i="1" s="1"/>
  <c r="F33" i="1" a="1"/>
  <c r="F33" i="1" s="1"/>
  <c r="E26" i="1" a="1"/>
  <c r="E26" i="1" s="1"/>
  <c r="F9" i="1" a="1"/>
  <c r="F9" i="1" s="1"/>
  <c r="F13" i="1" a="1"/>
  <c r="F13" i="1" s="1"/>
  <c r="F17" i="1" a="1"/>
  <c r="F17" i="1" s="1"/>
  <c r="F21" i="1" a="1"/>
  <c r="F21" i="1" s="1"/>
  <c r="F25" i="1" a="1"/>
  <c r="F25" i="1" s="1"/>
  <c r="F29" i="1" a="1"/>
  <c r="F29" i="1" s="1"/>
  <c r="F10" i="1" a="1"/>
  <c r="F10" i="1" s="1"/>
  <c r="F14" i="1" a="1"/>
  <c r="F14" i="1" s="1"/>
  <c r="F18" i="1" a="1"/>
  <c r="F18" i="1" s="1"/>
  <c r="F22" i="1" a="1"/>
  <c r="F22" i="1" s="1"/>
  <c r="F26" i="1" a="1"/>
  <c r="F26" i="1" s="1"/>
  <c r="F30" i="1" a="1"/>
  <c r="F30" i="1" s="1"/>
  <c r="E14" i="1" a="1"/>
  <c r="E14" i="1" s="1"/>
  <c r="E11" i="1" a="1"/>
  <c r="E11" i="1" s="1"/>
  <c r="E15" i="1" a="1"/>
  <c r="E15" i="1" s="1"/>
  <c r="E19" i="1" a="1"/>
  <c r="E19" i="1" s="1"/>
  <c r="E23" i="1" a="1"/>
  <c r="E23" i="1" s="1"/>
  <c r="E27" i="1" a="1"/>
  <c r="E27" i="1" s="1"/>
  <c r="E31" i="1" a="1"/>
  <c r="E31" i="1" s="1"/>
  <c r="E18" i="1" a="1"/>
  <c r="E18" i="1" s="1"/>
  <c r="F6" i="1" a="1"/>
  <c r="F6" i="1" s="1"/>
  <c r="F11" i="1" a="1"/>
  <c r="F11" i="1" s="1"/>
  <c r="F15" i="1" a="1"/>
  <c r="F15" i="1" s="1"/>
  <c r="F19" i="1" a="1"/>
  <c r="F19" i="1" s="1"/>
  <c r="F23" i="1" a="1"/>
  <c r="F23" i="1" s="1"/>
  <c r="F27" i="1" a="1"/>
  <c r="F27" i="1" s="1"/>
  <c r="F31" i="1" a="1"/>
  <c r="F31" i="1" s="1"/>
  <c r="E30" i="1" a="1"/>
  <c r="E30" i="1" s="1"/>
  <c r="E12" i="1" a="1"/>
  <c r="E12" i="1" s="1"/>
  <c r="E16" i="1" a="1"/>
  <c r="E16" i="1" s="1"/>
  <c r="E20" i="1" a="1"/>
  <c r="E20" i="1" s="1"/>
  <c r="E24" i="1" a="1"/>
  <c r="E24" i="1" s="1"/>
  <c r="E28" i="1" a="1"/>
  <c r="E28" i="1" s="1"/>
  <c r="E32" i="1" a="1"/>
  <c r="E32" i="1" s="1"/>
  <c r="E10" i="1" a="1"/>
  <c r="E10" i="1" s="1"/>
  <c r="F12" i="1" a="1"/>
  <c r="F12" i="1" s="1"/>
  <c r="F16" i="1" a="1"/>
  <c r="F16" i="1" s="1"/>
  <c r="F20" i="1" a="1"/>
  <c r="F20" i="1" s="1"/>
  <c r="F24" i="1" a="1"/>
  <c r="F24" i="1" s="1"/>
  <c r="F28" i="1" a="1"/>
  <c r="F28" i="1" s="1"/>
  <c r="F32" i="1" a="1"/>
  <c r="F32" i="1" s="1"/>
  <c r="E22" i="1" a="1"/>
  <c r="E22" i="1" s="1"/>
  <c r="E9" i="1" a="1"/>
  <c r="E9" i="1" s="1"/>
  <c r="E13" i="1" a="1"/>
  <c r="E13" i="1" s="1"/>
  <c r="E17" i="1" a="1"/>
  <c r="E17" i="1" s="1"/>
  <c r="E21" i="1" a="1"/>
  <c r="E21" i="1" s="1"/>
  <c r="E25" i="1" a="1"/>
  <c r="E25" i="1" s="1"/>
  <c r="E29" i="1" a="1"/>
  <c r="E29" i="1" s="1"/>
  <c r="D35" i="1" a="1"/>
  <c r="D35" i="1" s="1"/>
  <c r="D36" i="1" a="1"/>
  <c r="D36" i="1" s="1"/>
  <c r="D37" i="1" a="1"/>
  <c r="D37" i="1" s="1"/>
  <c r="D38" i="1" a="1"/>
  <c r="D38" i="1" s="1"/>
  <c r="D39" i="1" a="1"/>
  <c r="D39" i="1" s="1"/>
  <c r="D40" i="1" a="1"/>
  <c r="D40" i="1" s="1"/>
  <c r="D41" i="1" a="1"/>
  <c r="D41" i="1" s="1"/>
  <c r="D42" i="1" a="1"/>
  <c r="D42" i="1" s="1"/>
  <c r="C35" i="1" l="1" a="1"/>
  <c r="C35" i="1" s="1"/>
  <c r="C36" i="1" a="1"/>
  <c r="C36" i="1" s="1"/>
  <c r="C37" i="1" a="1"/>
  <c r="C37" i="1" s="1"/>
  <c r="C38" i="1" a="1"/>
  <c r="C38" i="1" s="1"/>
  <c r="C39" i="1" a="1"/>
  <c r="C39" i="1" s="1"/>
  <c r="C40" i="1" a="1"/>
  <c r="C40" i="1" s="1"/>
  <c r="C41" i="1" a="1"/>
  <c r="C41" i="1" s="1"/>
  <c r="C42" i="1" a="1"/>
  <c r="C42" i="1" s="1"/>
  <c r="C43" i="1" a="1"/>
  <c r="C43" i="1" s="1"/>
  <c r="C44" i="1" a="1"/>
  <c r="C44" i="1" s="1"/>
  <c r="C45" i="1" a="1"/>
  <c r="C45" i="1" s="1"/>
  <c r="C46" i="1" a="1"/>
  <c r="C46" i="1" s="1"/>
  <c r="C47" i="1" a="1"/>
  <c r="C47" i="1" s="1"/>
  <c r="C48" i="1" a="1"/>
  <c r="C48" i="1" s="1"/>
  <c r="C49" i="1" a="1"/>
  <c r="C49" i="1" s="1"/>
  <c r="C150" i="1" a="1"/>
  <c r="C150" i="1" s="1"/>
  <c r="C151" i="1" a="1"/>
  <c r="C151" i="1" s="1"/>
  <c r="C152" i="1" a="1"/>
  <c r="C152" i="1" s="1"/>
  <c r="C154" i="1" a="1"/>
  <c r="C154" i="1" s="1"/>
  <c r="C155" i="1" a="1"/>
  <c r="C155" i="1" s="1"/>
  <c r="C156" i="1" a="1"/>
  <c r="C156" i="1" s="1"/>
  <c r="C157" i="1" a="1"/>
  <c r="C157" i="1" s="1"/>
  <c r="C158" i="1" a="1"/>
  <c r="C158" i="1" s="1"/>
  <c r="C159" i="1" a="1"/>
  <c r="C159" i="1" s="1"/>
  <c r="C160" i="1" a="1"/>
  <c r="C160" i="1" s="1"/>
  <c r="C162" i="1" a="1"/>
  <c r="C162" i="1" s="1"/>
  <c r="C163" i="1" a="1"/>
  <c r="C163" i="1" s="1"/>
  <c r="C164" i="1" a="1"/>
  <c r="C164" i="1" s="1"/>
  <c r="J147" i="1" a="1"/>
  <c r="J147" i="1" s="1"/>
  <c r="C166" i="1" a="1"/>
  <c r="C166" i="1" s="1"/>
  <c r="C167" i="1" a="1"/>
  <c r="C167" i="1" s="1"/>
  <c r="C168" i="1" a="1"/>
  <c r="C168" i="1" s="1"/>
  <c r="C169" i="1" a="1"/>
  <c r="C169" i="1" s="1"/>
  <c r="C170" i="1" a="1"/>
  <c r="C170" i="1" s="1"/>
  <c r="C171" i="1" a="1"/>
  <c r="C171" i="1" s="1"/>
  <c r="C172" i="1" a="1"/>
  <c r="C172" i="1" s="1"/>
  <c r="C173" i="1" a="1"/>
  <c r="C173" i="1" s="1"/>
  <c r="C174" i="1" a="1"/>
  <c r="C174" i="1" s="1"/>
  <c r="C175" i="1" a="1"/>
  <c r="C175" i="1" s="1"/>
  <c r="C176" i="1" a="1"/>
  <c r="C176" i="1" s="1"/>
  <c r="C177" i="1" a="1"/>
  <c r="C177" i="1" s="1"/>
  <c r="C178" i="1" a="1"/>
  <c r="C178" i="1" s="1"/>
  <c r="C179" i="1" a="1"/>
  <c r="C179" i="1" s="1"/>
  <c r="C180" i="1" a="1"/>
  <c r="C180" i="1" s="1"/>
  <c r="C181" i="1" a="1"/>
  <c r="C181" i="1" s="1"/>
  <c r="C182" i="1" a="1"/>
  <c r="C182" i="1" s="1"/>
  <c r="C183" i="1" a="1"/>
  <c r="C183" i="1" s="1"/>
  <c r="C184" i="1" a="1"/>
  <c r="C184" i="1" s="1"/>
  <c r="C185" i="1" a="1"/>
  <c r="C185" i="1" s="1"/>
  <c r="C186" i="1" a="1"/>
  <c r="C186" i="1" s="1"/>
  <c r="C187" i="1" a="1"/>
  <c r="C187" i="1" s="1"/>
  <c r="C188" i="1" a="1"/>
  <c r="C188" i="1" s="1"/>
  <c r="C189" i="1" a="1"/>
  <c r="C189" i="1" s="1"/>
  <c r="C190" i="1" a="1"/>
  <c r="C190" i="1" s="1"/>
  <c r="C191" i="1" a="1"/>
  <c r="C191" i="1" s="1"/>
  <c r="C192" i="1" a="1"/>
  <c r="C192" i="1" s="1"/>
  <c r="C193" i="1" a="1"/>
  <c r="C193" i="1" s="1"/>
  <c r="C194" i="1" a="1"/>
  <c r="C194" i="1" s="1"/>
  <c r="D43" i="1" a="1"/>
  <c r="D43" i="1" s="1"/>
  <c r="D44" i="1" a="1"/>
  <c r="D44" i="1" s="1"/>
  <c r="D45" i="1" a="1"/>
  <c r="D45" i="1" s="1"/>
  <c r="D46" i="1" a="1"/>
  <c r="D46" i="1" s="1"/>
  <c r="D47" i="1" a="1"/>
  <c r="D47" i="1" s="1"/>
  <c r="D48" i="1" a="1"/>
  <c r="D48" i="1" s="1"/>
  <c r="D49" i="1" a="1"/>
  <c r="D49" i="1" s="1"/>
  <c r="J5" i="1" l="1" a="1"/>
  <c r="J5" i="1" s="1"/>
  <c r="C33" i="1" a="1"/>
  <c r="C33" i="1" s="1"/>
  <c r="K5" i="1" a="1"/>
  <c r="K5" i="1" s="1"/>
  <c r="D33" i="1" a="1"/>
  <c r="D33" i="1" s="1"/>
  <c r="D6" i="1" a="1"/>
  <c r="D6" i="1" s="1"/>
  <c r="C30" i="1" a="1"/>
  <c r="C30" i="1" s="1"/>
  <c r="C22" i="1" a="1"/>
  <c r="C22" i="1" s="1"/>
  <c r="C14" i="1" a="1"/>
  <c r="C14" i="1" s="1"/>
  <c r="C21" i="1" a="1"/>
  <c r="C21" i="1" s="1"/>
  <c r="D30" i="1" a="1"/>
  <c r="D30" i="1" s="1"/>
  <c r="D28" i="1" a="1"/>
  <c r="D28" i="1" s="1"/>
  <c r="D26" i="1" a="1"/>
  <c r="D26" i="1" s="1"/>
  <c r="D24" i="1" a="1"/>
  <c r="D24" i="1" s="1"/>
  <c r="D19" i="1" a="1"/>
  <c r="D19" i="1" s="1"/>
  <c r="D17" i="1" a="1"/>
  <c r="D17" i="1" s="1"/>
  <c r="D15" i="1" a="1"/>
  <c r="D15" i="1" s="1"/>
  <c r="D13" i="1" a="1"/>
  <c r="D13" i="1" s="1"/>
  <c r="D11" i="1" a="1"/>
  <c r="D11" i="1" s="1"/>
  <c r="D9" i="1" a="1"/>
  <c r="D9" i="1" s="1"/>
  <c r="C6" i="1" a="1"/>
  <c r="C6" i="1" s="1"/>
  <c r="C28" i="1" a="1"/>
  <c r="C28" i="1" s="1"/>
  <c r="C20" i="1" a="1"/>
  <c r="C20" i="1" s="1"/>
  <c r="C12" i="1" a="1"/>
  <c r="C12" i="1" s="1"/>
  <c r="D32" i="1" a="1"/>
  <c r="D32" i="1" s="1"/>
  <c r="C27" i="1" a="1"/>
  <c r="C27" i="1" s="1"/>
  <c r="C19" i="1" a="1"/>
  <c r="C19" i="1" s="1"/>
  <c r="C11" i="1" a="1"/>
  <c r="C11" i="1" s="1"/>
  <c r="C13" i="1" a="1"/>
  <c r="C13" i="1" s="1"/>
  <c r="C26" i="1" a="1"/>
  <c r="C26" i="1" s="1"/>
  <c r="C18" i="1" a="1"/>
  <c r="C18" i="1" s="1"/>
  <c r="C10" i="1" a="1"/>
  <c r="C10" i="1" s="1"/>
  <c r="C29" i="1" a="1"/>
  <c r="C29" i="1" s="1"/>
  <c r="C25" i="1" a="1"/>
  <c r="C25" i="1" s="1"/>
  <c r="C17" i="1" a="1"/>
  <c r="C17" i="1" s="1"/>
  <c r="C9" i="1" a="1"/>
  <c r="C9" i="1" s="1"/>
  <c r="E6" i="1" a="1"/>
  <c r="E6" i="1" s="1"/>
  <c r="D31" i="1" a="1"/>
  <c r="D31" i="1" s="1"/>
  <c r="D29" i="1" a="1"/>
  <c r="D29" i="1" s="1"/>
  <c r="D27" i="1" a="1"/>
  <c r="D27" i="1" s="1"/>
  <c r="D25" i="1" a="1"/>
  <c r="D25" i="1" s="1"/>
  <c r="D23" i="1" a="1"/>
  <c r="D23" i="1" s="1"/>
  <c r="D22" i="1" a="1"/>
  <c r="D22" i="1" s="1"/>
  <c r="D21" i="1" a="1"/>
  <c r="D21" i="1" s="1"/>
  <c r="D20" i="1" a="1"/>
  <c r="D20" i="1" s="1"/>
  <c r="D18" i="1" a="1"/>
  <c r="D18" i="1" s="1"/>
  <c r="D16" i="1" a="1"/>
  <c r="D16" i="1" s="1"/>
  <c r="D14" i="1" a="1"/>
  <c r="D14" i="1" s="1"/>
  <c r="D12" i="1" a="1"/>
  <c r="D12" i="1" s="1"/>
  <c r="D10" i="1" a="1"/>
  <c r="D10" i="1" s="1"/>
  <c r="C32" i="1" a="1"/>
  <c r="C32" i="1" s="1"/>
  <c r="C24" i="1" a="1"/>
  <c r="C24" i="1" s="1"/>
  <c r="C16" i="1" a="1"/>
  <c r="C16" i="1" s="1"/>
  <c r="C7" i="1" a="1"/>
  <c r="C7" i="1" s="1"/>
  <c r="C31" i="1" a="1"/>
  <c r="C31" i="1" s="1"/>
  <c r="C23" i="1" a="1"/>
  <c r="C23" i="1" s="1"/>
  <c r="C15" i="1" a="1"/>
  <c r="C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<sst xmlns="http://schemas.openxmlformats.org/spreadsheetml/2006/main" count="844" uniqueCount="131">
  <si>
    <t>EGMONT - JULY 2025</t>
  </si>
  <si>
    <t>🚫</t>
  </si>
  <si>
    <t>Final Season</t>
  </si>
  <si>
    <t>⭐</t>
  </si>
  <si>
    <t>Novelty</t>
  </si>
  <si>
    <t>REF</t>
  </si>
  <si>
    <t>DESCRIPTION</t>
  </si>
  <si>
    <t>SOLD PER</t>
  </si>
  <si>
    <t>PRICE</t>
  </si>
  <si>
    <t>RRP per Unit</t>
  </si>
  <si>
    <t/>
  </si>
  <si>
    <t>360208LI</t>
  </si>
  <si>
    <t>360208MO</t>
  </si>
  <si>
    <t>360208NT</t>
  </si>
  <si>
    <t>360208RB</t>
  </si>
  <si>
    <t>360208RED</t>
  </si>
  <si>
    <t>360208TE</t>
  </si>
  <si>
    <t>360208VP</t>
  </si>
  <si>
    <t>360293BLU</t>
  </si>
  <si>
    <t>360293PI</t>
  </si>
  <si>
    <t>360635GR</t>
  </si>
  <si>
    <t>360637AL</t>
  </si>
  <si>
    <t>360637BLU</t>
  </si>
  <si>
    <t>360637CH</t>
  </si>
  <si>
    <t>360637CO</t>
  </si>
  <si>
    <t>360637CU</t>
  </si>
  <si>
    <t>360637GO</t>
  </si>
  <si>
    <t>360637JE</t>
  </si>
  <si>
    <t>360637LAV</t>
  </si>
  <si>
    <t>360637LI</t>
  </si>
  <si>
    <t>360637MO</t>
  </si>
  <si>
    <t>360637NT</t>
  </si>
  <si>
    <t>360637RB</t>
  </si>
  <si>
    <t>360637RED</t>
  </si>
  <si>
    <t>360637TE</t>
  </si>
  <si>
    <t>360637VP</t>
  </si>
  <si>
    <t>360638PI</t>
  </si>
  <si>
    <t>360651WH</t>
  </si>
  <si>
    <t>360681AL</t>
  </si>
  <si>
    <t>360681BLU</t>
  </si>
  <si>
    <t>360681CH</t>
  </si>
  <si>
    <t>360681CO</t>
  </si>
  <si>
    <t>360681CU</t>
  </si>
  <si>
    <t>360681GO</t>
  </si>
  <si>
    <t>360013CG</t>
  </si>
  <si>
    <t>360681JE</t>
  </si>
  <si>
    <t>360013VP</t>
  </si>
  <si>
    <t>360681LAV</t>
  </si>
  <si>
    <t>360014WH</t>
  </si>
  <si>
    <t>360681LI</t>
  </si>
  <si>
    <t>360019SI</t>
  </si>
  <si>
    <t>360681MO</t>
  </si>
  <si>
    <t>360019WH</t>
  </si>
  <si>
    <t>360681NT</t>
  </si>
  <si>
    <t>360021SI</t>
  </si>
  <si>
    <t>360681RB</t>
  </si>
  <si>
    <t>360021WH</t>
  </si>
  <si>
    <t>360681RED</t>
  </si>
  <si>
    <t>360208AL</t>
  </si>
  <si>
    <t>360681TE</t>
  </si>
  <si>
    <t>360208BLU</t>
  </si>
  <si>
    <t>360681VP</t>
  </si>
  <si>
    <t>360208CH</t>
  </si>
  <si>
    <t>360844RED</t>
  </si>
  <si>
    <t>360208CO</t>
  </si>
  <si>
    <t>360208CU</t>
  </si>
  <si>
    <t>360208GO</t>
  </si>
  <si>
    <t>360208JE</t>
  </si>
  <si>
    <t>360208LAV</t>
  </si>
  <si>
    <t>6 (DISP)</t>
  </si>
  <si>
    <t>12 (DISP)</t>
  </si>
  <si>
    <t>ALEXIS BEAR</t>
  </si>
  <si>
    <t>MUSICAL RADIO FRIENDS</t>
  </si>
  <si>
    <t>AGATHE MOUSE</t>
  </si>
  <si>
    <t xml:space="preserve">SQUIRREL TREE PUZZLE </t>
  </si>
  <si>
    <t xml:space="preserve">LENNY RABBIT </t>
  </si>
  <si>
    <t>MULTI LAYERED PUZZLE FRIENDS</t>
  </si>
  <si>
    <t>LENNY RABBIT MUSICAL</t>
  </si>
  <si>
    <t>SEWING CARDS FRIENDS</t>
  </si>
  <si>
    <t>EDDIE DOG</t>
  </si>
  <si>
    <t>PYRAMID FRIENDS</t>
  </si>
  <si>
    <t>MALO CAT</t>
  </si>
  <si>
    <t>4 PUZZLES FRIENDS</t>
  </si>
  <si>
    <t>BART PIG</t>
  </si>
  <si>
    <t>JEWELRY BOX FRIENDS</t>
  </si>
  <si>
    <t>DUO ROMY CAT SMALL</t>
  </si>
  <si>
    <t>6 ASST</t>
  </si>
  <si>
    <t>JEWELRY BOX RABBIT &amp; LADYBUG</t>
  </si>
  <si>
    <t>DUO ROMY CAT LARGE</t>
  </si>
  <si>
    <t>4 ASST</t>
  </si>
  <si>
    <t>JEWELRY BOX 4 SEASONS</t>
  </si>
  <si>
    <t>BOWLING GAME FRIENDS</t>
  </si>
  <si>
    <t>WOODEN XYLOPHONE CROC</t>
  </si>
  <si>
    <t>BACKPACK KANGAROO</t>
  </si>
  <si>
    <t>PULL-ALONG WALTER</t>
  </si>
  <si>
    <t>PUPPET FAWN</t>
  </si>
  <si>
    <t>PULL-ALONG LOLA</t>
  </si>
  <si>
    <t>PUPPET KANGAROO</t>
  </si>
  <si>
    <t>PULL ALONG VICTOR</t>
  </si>
  <si>
    <t>SAVING BANK MUSHROOM COPPER</t>
  </si>
  <si>
    <t>WHITE DRESS/WHITE JACKET</t>
  </si>
  <si>
    <t>SAVING BANK MUSHROOM LILA</t>
  </si>
  <si>
    <t>PINK FLOWER DRESS</t>
  </si>
  <si>
    <t>WOODEN CONNECTING SHAPES</t>
  </si>
  <si>
    <t>6 (DISPLRY BOX)</t>
  </si>
  <si>
    <t>TROPICAL TROUSERS</t>
  </si>
  <si>
    <t>WOODEN PATTERN SHAPES</t>
  </si>
  <si>
    <t>6 (DISPLAY Box)</t>
  </si>
  <si>
    <t>STRAWBERRY/WHITE JAKET</t>
  </si>
  <si>
    <t>WOODEN SHAPES PUZZLES</t>
  </si>
  <si>
    <t>6 (DISPLAY BOX)</t>
  </si>
  <si>
    <t>LAMP SMALL MUSHROOM NATURAL TEAL</t>
  </si>
  <si>
    <t>MINI WOODEN LABYRINTH</t>
  </si>
  <si>
    <t>12 ASST DISPLAY BOX</t>
  </si>
  <si>
    <t>LAMP SMALL MUSHROOM RED BRICK</t>
  </si>
  <si>
    <t>MINI MAGNETIC COLOR MAZE</t>
  </si>
  <si>
    <t>12 (ASST IN DISPLAY)</t>
  </si>
  <si>
    <t>LAMP LARGE MUSHROOM NATURAL TEAL</t>
  </si>
  <si>
    <t>WOODEN PYRAMID GIRAFFE LEONIE</t>
  </si>
  <si>
    <t>LAMP LARGE MUSHROOM RED BRICK</t>
  </si>
  <si>
    <t>WOODEN PYRAMID BEAR MARCEL</t>
  </si>
  <si>
    <t>COCKATOO PINK</t>
  </si>
  <si>
    <t>SLIDE GAME CARS WITH BELL</t>
  </si>
  <si>
    <t>LAMP MUSHROOM MEDIUM NATURAL TEAL</t>
  </si>
  <si>
    <t>CARS ON ROAD</t>
  </si>
  <si>
    <t>LAMP MUSHROOM MEDIUM RED BRICK</t>
  </si>
  <si>
    <t>LARGE MAGNETIC COLOR MAZE TREE</t>
  </si>
  <si>
    <t xml:space="preserve">SALES CONDITIONS </t>
  </si>
  <si>
    <t>FIRST ORDER: PRO FORMA</t>
  </si>
  <si>
    <t>FOLLOWING ORDERS: PAYMENT 30 DAYS AFTER INVOICE DATE - SEPA IS POSSIBLE</t>
  </si>
  <si>
    <t>AFTER SALES COMPLAINS HAVE TO BE SEND WITHIN 10 DAYS AFTER DELIVERY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</si>
</sst>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813]_-;\-* #,##0.00\ [$€-813]_-;_-* &quot;-&quot;??\ [$€-813]_-;_-@_-"/>
  </numFmts>
  <fonts count="11">
    <font>
      <sz val="11"/>
      <color theme="1"/>
      <name val="Calibri"/>
      <family val="2"/>
      <scheme val="minor"/>
    </font>
    <font>
      <b/>
      <sz val="7"/>
      <name val="Calibri"/>
      <family val="2"/>
      <scheme val="minor"/>
    </font>
    <font>
      <sz val="7"/>
      <color theme="1"/>
      <name val="Calibri"/>
      <family val="2"/>
      <scheme val="minor"/>
    </font>
    <font>
      <sz val="7"/>
      <name val="Calibri"/>
      <family val="2"/>
      <scheme val="minor"/>
    </font>
    <font>
      <i/>
      <sz val="7"/>
      <color theme="1"/>
      <name val="Calibri"/>
      <family val="2"/>
      <scheme val="minor"/>
    </font>
    <font>
      <sz val="7.5"/>
      <color theme="1"/>
      <name val="Calibri"/>
      <family val="2"/>
      <scheme val="minor"/>
    </font>
    <font>
      <b/>
      <sz val="6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4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5" fillId="0" borderId="0" xfId="0" applyFont="1"/>
    <xf numFmtId="164" fontId="1" fillId="0" borderId="1" xfId="0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164" fontId="8" fillId="0" borderId="1" xfId="0" applyNumberFormat="1" applyFont="1" applyBorder="1" applyAlignment="1">
      <alignment vertical="center"/>
    </xf>
    <xf numFmtId="164" fontId="8" fillId="0" borderId="1" xfId="0" applyNumberFormat="1" applyFont="1" applyBorder="1" applyAlignment="1">
      <alignment horizontal="center" vertical="center" wrapText="1"/>
    </xf>
    <xf numFmtId="0" fontId="8" fillId="0" borderId="0" xfId="0" applyFont="1"/>
    <xf numFmtId="0" fontId="9" fillId="0" borderId="0" xfId="0" applyFont="1"/>
    <xf numFmtId="0" fontId="8" fillId="0" borderId="0" xfId="0" applyFont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57979</xdr:colOff>
      <xdr:row>342</xdr:row>
      <xdr:rowOff>30851</xdr:rowOff>
    </xdr:from>
    <xdr:to>
      <xdr:col>9</xdr:col>
      <xdr:colOff>467347</xdr:colOff>
      <xdr:row>344</xdr:row>
      <xdr:rowOff>121960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5C024A0-5BB8-9EA1-E1D4-42D1AC90E86F}"/>
            </a:ext>
          </a:extLst>
        </xdr:cNvPr>
        <xdr:cNvSpPr txBox="1"/>
      </xdr:nvSpPr>
      <xdr:spPr>
        <a:xfrm>
          <a:off x="57979" y="71493199"/>
          <a:ext cx="5105607" cy="39756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000" b="1"/>
            <a:t>NOVELTIES AUTUMN - WINTER 2025</a:t>
          </a:r>
          <a:endParaRPr lang="en-150" sz="2000" b="1"/>
        </a:p>
      </xdr:txBody>
    </xdr:sp>
    <xdr:clientData/>
  </xdr:twoCellAnchor>
  <xdr:twoCellAnchor editAs="oneCell">
    <xdr:from>
      <xdr:col>9</xdr:col>
      <xdr:colOff>658322</xdr:colOff>
      <xdr:row>0</xdr:row>
      <xdr:rowOff>0</xdr:rowOff>
    </xdr:from>
    <xdr:to>
      <xdr:col>10</xdr:col>
      <xdr:colOff>7767</xdr:colOff>
      <xdr:row>3</xdr:row>
      <xdr:rowOff>209916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34C3820-ACA9-BAA5-51AF-7903BA8B7A6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30" t="4533" r="5807" b="6623"/>
        <a:stretch>
          <a:fillRect/>
        </a:stretch>
      </xdr:blipFill>
      <xdr:spPr bwMode="auto">
        <a:xfrm>
          <a:off x="5362207" y="0"/>
          <a:ext cx="1012118" cy="9290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1361682</xdr:colOff>
      <xdr:row>341</xdr:row>
      <xdr:rowOff>0</xdr:rowOff>
    </xdr:from>
    <xdr:to>
      <xdr:col>10</xdr:col>
      <xdr:colOff>389887</xdr:colOff>
      <xdr:row>346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A5A250E-BAA8-F949-5978-F24564F3C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57921" y="71338109"/>
          <a:ext cx="684570" cy="6791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844461fcdc318c40/3.%20Egmont_Toys/4.%20Product/4.0%20Collections/25_SEP/Masterlist_EgmontToys_AW25.xlsx" TargetMode="External"/><Relationship Id="rId1" Type="http://schemas.openxmlformats.org/officeDocument/2006/relationships/externalLinkPath" Target="Masterlist_EgmontToys_AW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dres"/>
    </sheetNames>
    <sheetDataSet>
      <sheetData sheetId="0" refreshError="1">
        <row r="4">
          <cell r="A4">
            <v>110100</v>
          </cell>
          <cell r="B4" t="str">
            <v>YES</v>
          </cell>
          <cell r="C4" t="str">
            <v>SWASH FOX</v>
          </cell>
          <cell r="D4" t="str">
            <v>WASHANDJE VOS</v>
          </cell>
          <cell r="E4" t="str">
            <v>GANT DE TOILETTE RENARD</v>
          </cell>
          <cell r="G4">
            <v>5420023044334</v>
          </cell>
          <cell r="H4">
            <v>6</v>
          </cell>
          <cell r="I4">
            <v>4.375375</v>
          </cell>
          <cell r="J4">
            <v>9.9499999999999993</v>
          </cell>
        </row>
        <row r="5">
          <cell r="A5">
            <v>110101</v>
          </cell>
          <cell r="B5" t="str">
            <v>YES</v>
          </cell>
          <cell r="C5" t="str">
            <v>SWASH BEAR</v>
          </cell>
          <cell r="D5" t="str">
            <v>WASHANDJE BEER</v>
          </cell>
          <cell r="E5" t="str">
            <v>GANT DE TOILETTE OURS</v>
          </cell>
          <cell r="G5">
            <v>5420023044341</v>
          </cell>
          <cell r="H5">
            <v>6</v>
          </cell>
          <cell r="I5">
            <v>4.375375</v>
          </cell>
          <cell r="J5">
            <v>9.9499999999999993</v>
          </cell>
        </row>
        <row r="6">
          <cell r="A6">
            <v>120019</v>
          </cell>
          <cell r="B6" t="str">
            <v>YES</v>
          </cell>
          <cell r="C6" t="str">
            <v>NURSERY BAG FOR BABY DOLL</v>
          </cell>
          <cell r="D6" t="str">
            <v>VERZORGINGSTAS VOOR POP</v>
          </cell>
          <cell r="E6" t="str">
            <v>SAC A LANGER POUR POUPEE</v>
          </cell>
          <cell r="G6">
            <v>5420023040558</v>
          </cell>
          <cell r="H6">
            <v>1</v>
          </cell>
          <cell r="I6">
            <v>14.670375000000002</v>
          </cell>
          <cell r="J6">
            <v>33.450000000000003</v>
          </cell>
        </row>
        <row r="7">
          <cell r="A7">
            <v>120022</v>
          </cell>
          <cell r="B7" t="str">
            <v>YES</v>
          </cell>
          <cell r="C7" t="str">
            <v>PAULO</v>
          </cell>
          <cell r="D7" t="str">
            <v>PAULO</v>
          </cell>
          <cell r="E7" t="str">
            <v>PAULO</v>
          </cell>
          <cell r="G7">
            <v>5420023040589</v>
          </cell>
          <cell r="H7">
            <v>4</v>
          </cell>
          <cell r="I7">
            <v>7.4638750000000007</v>
          </cell>
          <cell r="J7">
            <v>16.95</v>
          </cell>
        </row>
        <row r="8">
          <cell r="A8">
            <v>120024</v>
          </cell>
          <cell r="B8" t="str">
            <v>Last Season</v>
          </cell>
          <cell r="C8" t="str">
            <v>ROSALIE RATTLE</v>
          </cell>
          <cell r="D8" t="str">
            <v>ROSALIE RAMMELAAR</v>
          </cell>
          <cell r="E8" t="str">
            <v>ROSALIE HOCHET</v>
          </cell>
          <cell r="G8">
            <v>5420023041067</v>
          </cell>
          <cell r="H8">
            <v>6</v>
          </cell>
          <cell r="I8">
            <v>5.1475000000000009</v>
          </cell>
          <cell r="J8">
            <v>11.95</v>
          </cell>
        </row>
        <row r="9">
          <cell r="A9">
            <v>120025</v>
          </cell>
          <cell r="B9" t="str">
            <v>YES</v>
          </cell>
          <cell r="C9" t="str">
            <v>CELESTE  MUSICAL</v>
          </cell>
          <cell r="D9" t="str">
            <v>CELESTE MUZIEKDOOS</v>
          </cell>
          <cell r="E9" t="str">
            <v>CELESTE BOITE A MUSIQUE</v>
          </cell>
          <cell r="G9">
            <v>5420023041074</v>
          </cell>
          <cell r="H9">
            <v>4</v>
          </cell>
          <cell r="I9">
            <v>12.86875</v>
          </cell>
          <cell r="J9">
            <v>29.45</v>
          </cell>
        </row>
        <row r="10">
          <cell r="A10">
            <v>120026</v>
          </cell>
          <cell r="B10" t="str">
            <v>YES</v>
          </cell>
          <cell r="C10" t="str">
            <v>VICTOR SMALL</v>
          </cell>
          <cell r="D10" t="str">
            <v>VICTOR KLEIN</v>
          </cell>
          <cell r="E10" t="str">
            <v>VICTOR PETIT</v>
          </cell>
          <cell r="G10">
            <v>5420023041081</v>
          </cell>
          <cell r="H10">
            <v>6</v>
          </cell>
          <cell r="I10">
            <v>8.75075</v>
          </cell>
          <cell r="J10">
            <v>19.95</v>
          </cell>
        </row>
        <row r="11">
          <cell r="A11">
            <v>120027</v>
          </cell>
          <cell r="B11" t="str">
            <v>YES</v>
          </cell>
          <cell r="C11" t="str">
            <v>VICTOR LARGE</v>
          </cell>
          <cell r="D11" t="str">
            <v>VICTOR GROOT</v>
          </cell>
          <cell r="E11" t="str">
            <v>VICTOR GRAND</v>
          </cell>
          <cell r="G11">
            <v>5420023041098</v>
          </cell>
          <cell r="H11">
            <v>4</v>
          </cell>
          <cell r="I11">
            <v>16.986750000000001</v>
          </cell>
          <cell r="J11">
            <v>38.950000000000003</v>
          </cell>
        </row>
        <row r="12">
          <cell r="A12">
            <v>120028</v>
          </cell>
          <cell r="B12" t="str">
            <v>YES</v>
          </cell>
          <cell r="C12" t="str">
            <v>MARY SMALL</v>
          </cell>
          <cell r="D12" t="str">
            <v>MARY KLEIN</v>
          </cell>
          <cell r="E12" t="str">
            <v>MARY PETIT</v>
          </cell>
          <cell r="G12">
            <v>5420023041104</v>
          </cell>
          <cell r="H12">
            <v>6</v>
          </cell>
          <cell r="I12">
            <v>6.1770000000000005</v>
          </cell>
          <cell r="J12">
            <v>14.45</v>
          </cell>
        </row>
        <row r="13">
          <cell r="A13">
            <v>120030</v>
          </cell>
          <cell r="B13" t="str">
            <v>YES</v>
          </cell>
          <cell r="C13" t="str">
            <v>MARY LARGE</v>
          </cell>
          <cell r="D13" t="str">
            <v>MARY GROOT</v>
          </cell>
          <cell r="E13" t="str">
            <v>MARY GRAND</v>
          </cell>
          <cell r="G13">
            <v>5420023041845</v>
          </cell>
          <cell r="H13">
            <v>4</v>
          </cell>
          <cell r="I13">
            <v>9.0081250000000015</v>
          </cell>
          <cell r="J13">
            <v>20.45</v>
          </cell>
        </row>
        <row r="14">
          <cell r="A14">
            <v>120031</v>
          </cell>
          <cell r="B14" t="str">
            <v>YES</v>
          </cell>
          <cell r="C14" t="str">
            <v>JEREMY</v>
          </cell>
          <cell r="D14" t="str">
            <v>JEREMY</v>
          </cell>
          <cell r="E14" t="str">
            <v>JEREMY</v>
          </cell>
          <cell r="G14">
            <v>5420023042286</v>
          </cell>
          <cell r="H14">
            <v>4</v>
          </cell>
          <cell r="I14">
            <v>9.0081250000000015</v>
          </cell>
          <cell r="J14">
            <v>20.45</v>
          </cell>
        </row>
        <row r="15">
          <cell r="A15">
            <v>120032</v>
          </cell>
          <cell r="B15" t="str">
            <v>YES</v>
          </cell>
          <cell r="C15" t="str">
            <v>ALPHONSE</v>
          </cell>
          <cell r="D15" t="str">
            <v>ALPHONSE</v>
          </cell>
          <cell r="E15" t="str">
            <v>ALPHONSE</v>
          </cell>
          <cell r="G15">
            <v>5420023042293</v>
          </cell>
          <cell r="H15">
            <v>4</v>
          </cell>
          <cell r="I15">
            <v>9.0081250000000015</v>
          </cell>
          <cell r="J15">
            <v>20.45</v>
          </cell>
        </row>
        <row r="16">
          <cell r="A16">
            <v>120033</v>
          </cell>
          <cell r="B16" t="str">
            <v>YES</v>
          </cell>
          <cell r="C16" t="str">
            <v>JOHN</v>
          </cell>
          <cell r="D16" t="str">
            <v>JOHN</v>
          </cell>
          <cell r="E16" t="str">
            <v>JOHN</v>
          </cell>
          <cell r="G16">
            <v>5420023042309</v>
          </cell>
          <cell r="H16">
            <v>4</v>
          </cell>
          <cell r="I16">
            <v>9.0081250000000015</v>
          </cell>
          <cell r="J16">
            <v>20.45</v>
          </cell>
        </row>
        <row r="17">
          <cell r="A17">
            <v>120034</v>
          </cell>
          <cell r="B17" t="str">
            <v>YES</v>
          </cell>
          <cell r="C17" t="str">
            <v>OCTOPUS</v>
          </cell>
          <cell r="D17" t="str">
            <v xml:space="preserve">OCTOPUS </v>
          </cell>
          <cell r="E17" t="str">
            <v>OCTOPUS EN TRICOT</v>
          </cell>
          <cell r="G17">
            <v>5420023042385</v>
          </cell>
          <cell r="H17">
            <v>4</v>
          </cell>
          <cell r="I17">
            <v>7.4638750000000007</v>
          </cell>
          <cell r="J17">
            <v>16.95</v>
          </cell>
        </row>
        <row r="18">
          <cell r="A18">
            <v>120035</v>
          </cell>
          <cell r="B18" t="str">
            <v>YES</v>
          </cell>
          <cell r="C18" t="str">
            <v>EMMA, THE CAT</v>
          </cell>
          <cell r="D18" t="str">
            <v>EMMA, DE POES</v>
          </cell>
          <cell r="E18" t="str">
            <v>EMMA</v>
          </cell>
          <cell r="G18">
            <v>5420023043139</v>
          </cell>
          <cell r="H18">
            <v>6</v>
          </cell>
          <cell r="I18">
            <v>6.6917500000000008</v>
          </cell>
          <cell r="J18">
            <v>15.45</v>
          </cell>
        </row>
        <row r="19">
          <cell r="A19">
            <v>120036</v>
          </cell>
          <cell r="B19" t="str">
            <v>YES</v>
          </cell>
          <cell r="C19" t="str">
            <v>LOÏC</v>
          </cell>
          <cell r="D19" t="str">
            <v>LOÏC</v>
          </cell>
          <cell r="E19" t="str">
            <v>LOÏC</v>
          </cell>
          <cell r="G19">
            <v>5420023043146</v>
          </cell>
          <cell r="H19">
            <v>6</v>
          </cell>
          <cell r="I19">
            <v>4.1180000000000003</v>
          </cell>
          <cell r="J19">
            <v>9.9499999999999993</v>
          </cell>
        </row>
        <row r="20">
          <cell r="A20">
            <v>120037</v>
          </cell>
          <cell r="B20" t="str">
            <v>YES</v>
          </cell>
          <cell r="C20" t="str">
            <v>MARY RATTLE</v>
          </cell>
          <cell r="D20" t="str">
            <v>MARY RAMMELAAR</v>
          </cell>
          <cell r="E20" t="str">
            <v>MARY HOCHET</v>
          </cell>
          <cell r="G20">
            <v>5420023043153</v>
          </cell>
          <cell r="H20">
            <v>6</v>
          </cell>
          <cell r="I20">
            <v>5.6622500000000002</v>
          </cell>
          <cell r="J20">
            <v>12.95</v>
          </cell>
        </row>
        <row r="21">
          <cell r="A21">
            <v>120038</v>
          </cell>
          <cell r="B21" t="str">
            <v>YES</v>
          </cell>
          <cell r="C21" t="str">
            <v>SIDONIE</v>
          </cell>
          <cell r="D21" t="str">
            <v>SIDONIE</v>
          </cell>
          <cell r="E21" t="str">
            <v>SIDONIE</v>
          </cell>
          <cell r="G21">
            <v>5420023043160</v>
          </cell>
          <cell r="H21">
            <v>2</v>
          </cell>
          <cell r="I21">
            <v>12.86875</v>
          </cell>
          <cell r="J21">
            <v>29.45</v>
          </cell>
        </row>
        <row r="22">
          <cell r="A22">
            <v>120039</v>
          </cell>
          <cell r="B22" t="str">
            <v>YES</v>
          </cell>
          <cell r="C22" t="str">
            <v>CESAR</v>
          </cell>
          <cell r="D22" t="str">
            <v>CESAR</v>
          </cell>
          <cell r="E22" t="str">
            <v>CESAR</v>
          </cell>
          <cell r="G22">
            <v>5420023043177</v>
          </cell>
          <cell r="H22">
            <v>2</v>
          </cell>
          <cell r="I22">
            <v>12.86875</v>
          </cell>
          <cell r="J22">
            <v>29.45</v>
          </cell>
        </row>
        <row r="23">
          <cell r="A23">
            <v>120040</v>
          </cell>
          <cell r="B23" t="str">
            <v>YES</v>
          </cell>
          <cell r="C23" t="str">
            <v>REMI SMALL</v>
          </cell>
          <cell r="D23" t="str">
            <v>REMI KLEIN</v>
          </cell>
          <cell r="E23" t="str">
            <v>REMI PETIT</v>
          </cell>
          <cell r="G23">
            <v>5420023043184</v>
          </cell>
          <cell r="H23">
            <v>6</v>
          </cell>
          <cell r="I23">
            <v>5.6622500000000002</v>
          </cell>
          <cell r="J23">
            <v>12.95</v>
          </cell>
        </row>
        <row r="24">
          <cell r="A24">
            <v>120041</v>
          </cell>
          <cell r="B24" t="str">
            <v>YES</v>
          </cell>
          <cell r="C24" t="str">
            <v>REMI LARGE</v>
          </cell>
          <cell r="D24" t="str">
            <v>REMI LARGE</v>
          </cell>
          <cell r="E24" t="str">
            <v>REMI LARGE</v>
          </cell>
          <cell r="G24">
            <v>5420023043191</v>
          </cell>
          <cell r="H24">
            <v>4</v>
          </cell>
          <cell r="I24">
            <v>6.6917500000000008</v>
          </cell>
          <cell r="J24">
            <v>15.45</v>
          </cell>
        </row>
        <row r="25">
          <cell r="A25">
            <v>120042</v>
          </cell>
          <cell r="B25" t="str">
            <v>YES</v>
          </cell>
          <cell r="C25" t="str">
            <v>JULIETTE</v>
          </cell>
          <cell r="D25" t="str">
            <v>JULIETTE</v>
          </cell>
          <cell r="E25" t="str">
            <v>JULIETTE</v>
          </cell>
          <cell r="G25">
            <v>5420023043931</v>
          </cell>
          <cell r="H25">
            <v>2</v>
          </cell>
          <cell r="I25">
            <v>12.86875</v>
          </cell>
          <cell r="J25">
            <v>29.45</v>
          </cell>
        </row>
        <row r="26">
          <cell r="A26">
            <v>120043</v>
          </cell>
          <cell r="B26" t="str">
            <v>YES</v>
          </cell>
          <cell r="C26" t="str">
            <v>LUCIEN THE HEDGEHOG</v>
          </cell>
          <cell r="D26" t="str">
            <v>LUCIEN DE EGEL</v>
          </cell>
          <cell r="E26" t="str">
            <v>LUCIEN L'HERISON</v>
          </cell>
          <cell r="G26">
            <v>5420023043948</v>
          </cell>
          <cell r="H26">
            <v>2</v>
          </cell>
          <cell r="I26">
            <v>12.86875</v>
          </cell>
          <cell r="J26">
            <v>29.45</v>
          </cell>
        </row>
        <row r="27">
          <cell r="A27">
            <v>120044</v>
          </cell>
          <cell r="B27" t="str">
            <v>YES</v>
          </cell>
          <cell r="C27" t="str">
            <v>WOODY FAWN</v>
          </cell>
          <cell r="D27" t="str">
            <v>WOODY, REE</v>
          </cell>
          <cell r="E27" t="str">
            <v>WOODY FAON</v>
          </cell>
          <cell r="G27">
            <v>5420023044273</v>
          </cell>
          <cell r="H27">
            <v>4</v>
          </cell>
          <cell r="I27">
            <v>9.0081250000000015</v>
          </cell>
          <cell r="J27">
            <v>20.45</v>
          </cell>
        </row>
        <row r="28">
          <cell r="A28">
            <v>120045</v>
          </cell>
          <cell r="B28" t="str">
            <v>YES</v>
          </cell>
          <cell r="C28" t="str">
            <v>FANNY THE FOX</v>
          </cell>
          <cell r="D28" t="str">
            <v>FANNY DE VOS</v>
          </cell>
          <cell r="E28" t="str">
            <v>FANNY LE RENARD</v>
          </cell>
          <cell r="G28">
            <v>5420023044280</v>
          </cell>
          <cell r="H28">
            <v>4</v>
          </cell>
          <cell r="I28">
            <v>9.0081250000000015</v>
          </cell>
          <cell r="J28">
            <v>20.45</v>
          </cell>
        </row>
        <row r="29">
          <cell r="A29">
            <v>120046</v>
          </cell>
          <cell r="B29" t="str">
            <v>YES</v>
          </cell>
          <cell r="C29" t="str">
            <v>PAULETTE THE FROG</v>
          </cell>
          <cell r="D29" t="str">
            <v>PAULETTE DE KIKKER</v>
          </cell>
          <cell r="E29" t="str">
            <v>PAULETTE LA GRENOUILLE</v>
          </cell>
          <cell r="G29">
            <v>5420023044297</v>
          </cell>
          <cell r="H29">
            <v>4</v>
          </cell>
          <cell r="I29">
            <v>9.0081250000000015</v>
          </cell>
          <cell r="J29">
            <v>20.45</v>
          </cell>
        </row>
        <row r="30">
          <cell r="A30">
            <v>120047</v>
          </cell>
          <cell r="B30" t="str">
            <v>YES</v>
          </cell>
          <cell r="C30" t="str">
            <v>AMY THE DOG</v>
          </cell>
          <cell r="D30" t="str">
            <v>AMY DE HOND</v>
          </cell>
          <cell r="E30" t="str">
            <v>AMY LE CHIEN</v>
          </cell>
          <cell r="G30">
            <v>5420023044303</v>
          </cell>
          <cell r="H30">
            <v>4</v>
          </cell>
          <cell r="I30">
            <v>12.86875</v>
          </cell>
          <cell r="J30">
            <v>20.45</v>
          </cell>
        </row>
        <row r="31">
          <cell r="A31">
            <v>120048</v>
          </cell>
          <cell r="B31" t="str">
            <v>YES</v>
          </cell>
          <cell r="C31" t="str">
            <v>SIDONIE SMALL</v>
          </cell>
          <cell r="D31" t="str">
            <v>SIDONIE SMALL</v>
          </cell>
          <cell r="E31" t="str">
            <v>SIDONIE PETITE</v>
          </cell>
          <cell r="G31">
            <v>5420023044310</v>
          </cell>
          <cell r="H31">
            <v>4</v>
          </cell>
          <cell r="I31">
            <v>7.7212500000000004</v>
          </cell>
          <cell r="J31">
            <v>16.95</v>
          </cell>
        </row>
        <row r="32">
          <cell r="A32">
            <v>120049</v>
          </cell>
          <cell r="B32" t="str">
            <v>YES</v>
          </cell>
          <cell r="C32" t="str">
            <v>JULIETTE SMALL</v>
          </cell>
          <cell r="D32" t="str">
            <v>JULIETTE SMALL</v>
          </cell>
          <cell r="E32" t="str">
            <v>JULIETTE PETITE</v>
          </cell>
          <cell r="G32">
            <v>5420023044327</v>
          </cell>
          <cell r="H32">
            <v>4</v>
          </cell>
          <cell r="I32">
            <v>7.7212500000000004</v>
          </cell>
          <cell r="J32">
            <v>16.95</v>
          </cell>
        </row>
        <row r="33">
          <cell r="A33">
            <v>120050</v>
          </cell>
          <cell r="B33" t="str">
            <v>YES</v>
          </cell>
          <cell r="C33" t="str">
            <v>CARRY COT LADYBUG SMALL</v>
          </cell>
          <cell r="D33" t="str">
            <v>DRAAGMAND LIEVEHEERSBEESTJE - SMALL</v>
          </cell>
          <cell r="E33" t="str">
            <v>PETIT COUFFIN COCCINELLE - SMALL</v>
          </cell>
          <cell r="G33">
            <v>5420023044358</v>
          </cell>
          <cell r="H33">
            <v>4</v>
          </cell>
          <cell r="I33">
            <v>8.75075</v>
          </cell>
          <cell r="J33">
            <v>19.95</v>
          </cell>
        </row>
        <row r="34">
          <cell r="A34">
            <v>120051</v>
          </cell>
          <cell r="B34" t="str">
            <v>YES</v>
          </cell>
          <cell r="C34" t="str">
            <v>CARRYCOT LADYBUG LARGE</v>
          </cell>
          <cell r="D34" t="str">
            <v>DRAAGMAD LIEVEHEERSBEESTJE - LARGE</v>
          </cell>
          <cell r="E34" t="str">
            <v>PETIT COUFFIN COCCINELLE - LARGE</v>
          </cell>
          <cell r="G34">
            <v>5420023044365</v>
          </cell>
          <cell r="H34">
            <v>2</v>
          </cell>
          <cell r="I34">
            <v>12.5</v>
          </cell>
          <cell r="J34">
            <v>27.5</v>
          </cell>
        </row>
        <row r="35">
          <cell r="A35">
            <v>120052</v>
          </cell>
          <cell r="B35" t="str">
            <v>YES</v>
          </cell>
          <cell r="C35" t="str">
            <v>CROC</v>
          </cell>
          <cell r="D35" t="str">
            <v>CROC</v>
          </cell>
          <cell r="E35" t="str">
            <v>CROC</v>
          </cell>
          <cell r="G35">
            <v>5420023044372</v>
          </cell>
          <cell r="H35">
            <v>4</v>
          </cell>
          <cell r="I35">
            <v>6.6917500000000008</v>
          </cell>
          <cell r="J35">
            <v>15.45</v>
          </cell>
        </row>
        <row r="36">
          <cell r="A36">
            <v>120107</v>
          </cell>
          <cell r="B36" t="str">
            <v>YES</v>
          </cell>
          <cell r="C36" t="str">
            <v>DOUDOU LADYBUG</v>
          </cell>
          <cell r="D36" t="str">
            <v>DOUDOU LADYBUG</v>
          </cell>
          <cell r="E36" t="str">
            <v>DOUDOU COCCINELLE</v>
          </cell>
          <cell r="G36">
            <v>5420023043955</v>
          </cell>
          <cell r="H36">
            <v>4</v>
          </cell>
          <cell r="I36">
            <v>8.0815750000000008</v>
          </cell>
          <cell r="J36">
            <v>18.45</v>
          </cell>
        </row>
        <row r="37">
          <cell r="A37">
            <v>120108</v>
          </cell>
          <cell r="B37" t="str">
            <v>YES</v>
          </cell>
          <cell r="C37" t="str">
            <v>DOUDOU RABBIT</v>
          </cell>
          <cell r="D37" t="str">
            <v>DOUDOU KONIJN</v>
          </cell>
          <cell r="E37" t="str">
            <v>DOUDOU LAPIN</v>
          </cell>
          <cell r="G37">
            <v>5420023043795</v>
          </cell>
          <cell r="H37">
            <v>4</v>
          </cell>
          <cell r="I37">
            <v>8.0815750000000008</v>
          </cell>
          <cell r="J37">
            <v>18.45</v>
          </cell>
        </row>
        <row r="38">
          <cell r="A38">
            <v>120109</v>
          </cell>
          <cell r="B38" t="str">
            <v>YES</v>
          </cell>
          <cell r="C38" t="str">
            <v>DOUDOU MOUSE</v>
          </cell>
          <cell r="D38" t="str">
            <v>DOUDOU MUIS</v>
          </cell>
          <cell r="E38" t="str">
            <v>DOUDOU SOURIS</v>
          </cell>
          <cell r="G38">
            <v>5420023043801</v>
          </cell>
          <cell r="H38">
            <v>4</v>
          </cell>
          <cell r="I38">
            <v>8.0815750000000008</v>
          </cell>
          <cell r="J38">
            <v>18.45</v>
          </cell>
        </row>
        <row r="39">
          <cell r="A39">
            <v>120639</v>
          </cell>
          <cell r="B39" t="str">
            <v>YES</v>
          </cell>
          <cell r="C39" t="str">
            <v>MORRIS MUSICAL</v>
          </cell>
          <cell r="D39" t="str">
            <v>MORRIS MUZIEKDOOS</v>
          </cell>
          <cell r="E39" t="str">
            <v>MORRIS BOITE A MUSIQUE</v>
          </cell>
          <cell r="G39">
            <v>5420023035370</v>
          </cell>
          <cell r="H39">
            <v>2</v>
          </cell>
          <cell r="I39">
            <v>14.927750000000001</v>
          </cell>
          <cell r="J39">
            <v>34.450000000000003</v>
          </cell>
        </row>
        <row r="40">
          <cell r="A40">
            <v>120800</v>
          </cell>
          <cell r="B40" t="str">
            <v>YES</v>
          </cell>
          <cell r="C40" t="str">
            <v>MARCEL BEAR SMALL</v>
          </cell>
          <cell r="D40" t="str">
            <v>MARCEL BEAR SMALL</v>
          </cell>
          <cell r="E40" t="str">
            <v>MARCEL OURS SMALL</v>
          </cell>
          <cell r="G40">
            <v>5420023045010</v>
          </cell>
          <cell r="H40">
            <v>4</v>
          </cell>
          <cell r="I40">
            <v>13.640875000000001</v>
          </cell>
          <cell r="J40">
            <v>30.95</v>
          </cell>
        </row>
        <row r="41">
          <cell r="A41">
            <v>120801</v>
          </cell>
          <cell r="B41" t="str">
            <v>YES</v>
          </cell>
          <cell r="C41" t="str">
            <v>MARCEL BEAR LARGE</v>
          </cell>
          <cell r="D41" t="str">
            <v>MARCEL LARGE</v>
          </cell>
          <cell r="E41" t="str">
            <v>MARCEL LARGE</v>
          </cell>
          <cell r="G41">
            <v>5420023045027</v>
          </cell>
          <cell r="H41">
            <v>2</v>
          </cell>
          <cell r="I41">
            <v>16.986750000000001</v>
          </cell>
          <cell r="J41">
            <v>38.450000000000003</v>
          </cell>
        </row>
        <row r="42">
          <cell r="A42">
            <v>120802</v>
          </cell>
          <cell r="B42" t="str">
            <v>YES</v>
          </cell>
          <cell r="C42" t="str">
            <v>MARCEL DOUDOU POCKET</v>
          </cell>
          <cell r="D42" t="str">
            <v>MARCEL DOUDOU POCKET</v>
          </cell>
          <cell r="E42" t="str">
            <v>MARCEL DOUDOU POCHE</v>
          </cell>
          <cell r="G42">
            <v>5420023045034</v>
          </cell>
          <cell r="H42">
            <v>2</v>
          </cell>
          <cell r="I42">
            <v>12.86875</v>
          </cell>
          <cell r="J42">
            <v>28.45</v>
          </cell>
        </row>
        <row r="43">
          <cell r="A43">
            <v>120803</v>
          </cell>
          <cell r="B43" t="str">
            <v>YES</v>
          </cell>
          <cell r="C43" t="str">
            <v>MARCEL MUSICAL</v>
          </cell>
          <cell r="D43" t="str">
            <v>MARCEL MUZIEKDOOS</v>
          </cell>
          <cell r="E43" t="str">
            <v>MARCEL BOITE A MUSIQUE</v>
          </cell>
          <cell r="G43">
            <v>5420023045041</v>
          </cell>
          <cell r="H43">
            <v>2</v>
          </cell>
          <cell r="I43">
            <v>15.442500000000001</v>
          </cell>
          <cell r="J43">
            <v>35.950000000000003</v>
          </cell>
        </row>
        <row r="44">
          <cell r="A44">
            <v>120804</v>
          </cell>
          <cell r="B44" t="str">
            <v>YES</v>
          </cell>
          <cell r="C44" t="str">
            <v>MARCEL WOODEN RATTLE</v>
          </cell>
          <cell r="D44" t="str">
            <v>MARCEL RAMMELAAR HOUT</v>
          </cell>
          <cell r="E44" t="str">
            <v>MARCEL HOCHET BOIS</v>
          </cell>
          <cell r="G44">
            <v>5420023045058</v>
          </cell>
          <cell r="H44">
            <v>4</v>
          </cell>
          <cell r="I44">
            <v>6.9491250000000004</v>
          </cell>
          <cell r="J44">
            <v>15.45</v>
          </cell>
        </row>
        <row r="45">
          <cell r="A45">
            <v>120805</v>
          </cell>
          <cell r="B45" t="str">
            <v>YES</v>
          </cell>
          <cell r="C45" t="str">
            <v>MARCEL PACIFIER CLIP</v>
          </cell>
          <cell r="D45" t="str">
            <v>MARCEL SPEENKETTING</v>
          </cell>
          <cell r="E45" t="str">
            <v>MARCEL CHAINE A TETINE</v>
          </cell>
          <cell r="G45">
            <v>5420023045065</v>
          </cell>
          <cell r="H45">
            <v>4</v>
          </cell>
          <cell r="I45">
            <v>6.9491250000000004</v>
          </cell>
          <cell r="J45">
            <v>15.45</v>
          </cell>
        </row>
        <row r="46">
          <cell r="A46">
            <v>120806</v>
          </cell>
          <cell r="B46" t="str">
            <v>YES</v>
          </cell>
          <cell r="C46" t="str">
            <v>LEONIE GIRAFFE SMALL</v>
          </cell>
          <cell r="D46" t="str">
            <v>LEONIE GIRAFFE SMALL</v>
          </cell>
          <cell r="E46" t="str">
            <v>LEONIE GIRAFE SMALL</v>
          </cell>
          <cell r="G46">
            <v>5420023045072</v>
          </cell>
          <cell r="H46">
            <v>4</v>
          </cell>
          <cell r="I46">
            <v>10.809750000000001</v>
          </cell>
          <cell r="J46">
            <v>25.45</v>
          </cell>
        </row>
        <row r="47">
          <cell r="A47">
            <v>120807</v>
          </cell>
          <cell r="B47" t="str">
            <v>YES</v>
          </cell>
          <cell r="C47" t="str">
            <v>LEONIE GIRAFFE LARGE</v>
          </cell>
          <cell r="D47" t="str">
            <v>LEONIE GIRAFFE LARGE</v>
          </cell>
          <cell r="E47" t="str">
            <v>LEONIE GIRAFE LARGE</v>
          </cell>
          <cell r="G47">
            <v>5420023045089</v>
          </cell>
          <cell r="H47">
            <v>2</v>
          </cell>
          <cell r="I47">
            <v>15.442500000000001</v>
          </cell>
          <cell r="J47">
            <v>35.950000000000003</v>
          </cell>
        </row>
        <row r="48">
          <cell r="A48">
            <v>120808</v>
          </cell>
          <cell r="B48" t="str">
            <v>YES</v>
          </cell>
          <cell r="C48" t="str">
            <v>LEONIE  DOUDOU POCKET</v>
          </cell>
          <cell r="D48" t="str">
            <v>LEONIE GIRAFFE DOUDOU POCKET</v>
          </cell>
          <cell r="E48" t="str">
            <v>LEONIE GIRAFE DOUDOU POCHE</v>
          </cell>
          <cell r="G48">
            <v>5420023045096</v>
          </cell>
          <cell r="H48">
            <v>2</v>
          </cell>
          <cell r="I48">
            <v>12.86875</v>
          </cell>
          <cell r="J48">
            <v>28.45</v>
          </cell>
        </row>
        <row r="49">
          <cell r="A49">
            <v>120809</v>
          </cell>
          <cell r="B49" t="str">
            <v>YES</v>
          </cell>
          <cell r="C49" t="str">
            <v>LEONIE GIRAFFE MUSICAL</v>
          </cell>
          <cell r="D49" t="str">
            <v>LEONIE GIRAFFE MUSICAL</v>
          </cell>
          <cell r="E49" t="str">
            <v>LEONIE GIRAFE MUSICALE</v>
          </cell>
          <cell r="G49">
            <v>5420023045102</v>
          </cell>
          <cell r="H49">
            <v>2</v>
          </cell>
          <cell r="I49">
            <v>15.442500000000001</v>
          </cell>
          <cell r="J49">
            <v>35.950000000000003</v>
          </cell>
        </row>
        <row r="50">
          <cell r="A50">
            <v>120810</v>
          </cell>
          <cell r="B50" t="str">
            <v>YES</v>
          </cell>
          <cell r="C50" t="str">
            <v>LEONIE GIRAFFE RATTLE WOO</v>
          </cell>
          <cell r="D50" t="str">
            <v>LEONIE GIRAFFE HOUTEN RAMMELAAR</v>
          </cell>
          <cell r="E50" t="str">
            <v>LEONIE GIRAFE HOCHET EN BOIS</v>
          </cell>
          <cell r="G50">
            <v>5420023045119</v>
          </cell>
          <cell r="H50">
            <v>4</v>
          </cell>
          <cell r="I50">
            <v>6.9491250000000004</v>
          </cell>
          <cell r="J50">
            <v>15.45</v>
          </cell>
        </row>
        <row r="51">
          <cell r="A51">
            <v>120811</v>
          </cell>
          <cell r="B51" t="str">
            <v>YES</v>
          </cell>
          <cell r="C51" t="str">
            <v>LEONIE PACIFIER CLIP</v>
          </cell>
          <cell r="D51" t="str">
            <v>LEONIE GIRAFE SPEENKETTING</v>
          </cell>
          <cell r="E51" t="str">
            <v>LEONIE GIRAFFE CHAINE A TETINE</v>
          </cell>
          <cell r="G51">
            <v>5420023045126</v>
          </cell>
          <cell r="H51">
            <v>4</v>
          </cell>
          <cell r="I51">
            <v>6.9491250000000004</v>
          </cell>
          <cell r="J51">
            <v>15.45</v>
          </cell>
        </row>
        <row r="52">
          <cell r="A52">
            <v>120904</v>
          </cell>
          <cell r="B52" t="str">
            <v>AW25</v>
          </cell>
          <cell r="C52" t="str">
            <v>ALEXIS BEAR</v>
          </cell>
          <cell r="D52" t="str">
            <v>ALEXIS BEER</v>
          </cell>
          <cell r="E52" t="str">
            <v>ALEXIS OURS</v>
          </cell>
          <cell r="G52">
            <v>5420023045645</v>
          </cell>
          <cell r="H52">
            <v>4</v>
          </cell>
          <cell r="I52">
            <v>7.5</v>
          </cell>
          <cell r="J52">
            <v>17.5</v>
          </cell>
        </row>
        <row r="53">
          <cell r="A53">
            <v>120905</v>
          </cell>
          <cell r="B53" t="str">
            <v>AW25</v>
          </cell>
          <cell r="C53" t="str">
            <v>AGATHE MOUSE</v>
          </cell>
          <cell r="D53" t="str">
            <v>AGATHE MUIZ</v>
          </cell>
          <cell r="E53" t="str">
            <v>SOURIS AGATHE</v>
          </cell>
          <cell r="G53">
            <v>5420023045652</v>
          </cell>
          <cell r="H53">
            <v>4</v>
          </cell>
          <cell r="I53">
            <v>7.5</v>
          </cell>
          <cell r="J53">
            <v>17.5</v>
          </cell>
        </row>
        <row r="54">
          <cell r="A54">
            <v>120906</v>
          </cell>
          <cell r="B54" t="str">
            <v>AW25</v>
          </cell>
          <cell r="C54" t="str">
            <v xml:space="preserve">LENNY RABBIT </v>
          </cell>
          <cell r="D54" t="str">
            <v>LENNY KONIJN</v>
          </cell>
          <cell r="E54" t="str">
            <v>LENNY LAPIN</v>
          </cell>
          <cell r="G54">
            <v>5420023045669</v>
          </cell>
          <cell r="H54">
            <v>4</v>
          </cell>
          <cell r="I54">
            <v>7.5</v>
          </cell>
          <cell r="J54">
            <v>17.5</v>
          </cell>
        </row>
        <row r="55">
          <cell r="A55">
            <v>120907</v>
          </cell>
          <cell r="B55" t="str">
            <v>AW25</v>
          </cell>
          <cell r="C55" t="str">
            <v>LENNY RABBIT MUSICAL</v>
          </cell>
          <cell r="D55" t="str">
            <v>LENNY KONIJN MUZIKAAL</v>
          </cell>
          <cell r="E55" t="str">
            <v>LENNY LAPIN MUSICAL</v>
          </cell>
          <cell r="G55">
            <v>5420023045676</v>
          </cell>
          <cell r="H55">
            <v>2</v>
          </cell>
          <cell r="I55">
            <v>12.75</v>
          </cell>
          <cell r="J55">
            <v>29.95</v>
          </cell>
        </row>
        <row r="56">
          <cell r="A56">
            <v>120908</v>
          </cell>
          <cell r="B56" t="str">
            <v>AW25</v>
          </cell>
          <cell r="C56" t="str">
            <v>EDDIE DOG</v>
          </cell>
          <cell r="D56" t="str">
            <v>EDDIE HOND</v>
          </cell>
          <cell r="E56" t="str">
            <v>EDDIE CHIEN</v>
          </cell>
          <cell r="G56">
            <v>5420023045683</v>
          </cell>
          <cell r="H56">
            <v>4</v>
          </cell>
          <cell r="I56">
            <v>7.5</v>
          </cell>
          <cell r="J56">
            <v>17.5</v>
          </cell>
        </row>
        <row r="57">
          <cell r="A57">
            <v>120909</v>
          </cell>
          <cell r="B57" t="str">
            <v>AW25</v>
          </cell>
          <cell r="C57" t="str">
            <v>MALO CAT</v>
          </cell>
          <cell r="D57" t="str">
            <v>MALO KAT</v>
          </cell>
          <cell r="E57" t="str">
            <v>MALO CHAT</v>
          </cell>
          <cell r="G57">
            <v>5420023045690</v>
          </cell>
          <cell r="H57">
            <v>4</v>
          </cell>
          <cell r="I57">
            <v>7.5</v>
          </cell>
          <cell r="J57">
            <v>17.5</v>
          </cell>
        </row>
        <row r="58">
          <cell r="A58">
            <v>120910</v>
          </cell>
          <cell r="B58" t="str">
            <v>AW25</v>
          </cell>
          <cell r="C58" t="str">
            <v>BART PIG</v>
          </cell>
          <cell r="D58" t="str">
            <v>BART VARKEN</v>
          </cell>
          <cell r="E58" t="str">
            <v>BART COCHON</v>
          </cell>
          <cell r="G58">
            <v>5420023045706</v>
          </cell>
          <cell r="H58">
            <v>4</v>
          </cell>
          <cell r="I58">
            <v>7.5</v>
          </cell>
          <cell r="J58">
            <v>17.5</v>
          </cell>
        </row>
        <row r="59">
          <cell r="A59">
            <v>130496</v>
          </cell>
          <cell r="B59" t="str">
            <v>YES</v>
          </cell>
          <cell r="C59" t="str">
            <v>EDWARD BROWN</v>
          </cell>
          <cell r="D59" t="str">
            <v>EDWARD</v>
          </cell>
          <cell r="E59" t="str">
            <v>EDWARD</v>
          </cell>
          <cell r="G59">
            <v>5420023022066</v>
          </cell>
          <cell r="H59">
            <v>6</v>
          </cell>
          <cell r="I59">
            <v>5.6622500000000002</v>
          </cell>
          <cell r="J59">
            <v>12.95</v>
          </cell>
        </row>
        <row r="60">
          <cell r="A60">
            <v>130497</v>
          </cell>
          <cell r="B60" t="str">
            <v>YES</v>
          </cell>
          <cell r="C60" t="str">
            <v>ELIOT SMALL</v>
          </cell>
          <cell r="D60" t="str">
            <v>ELIOT KLEIN</v>
          </cell>
          <cell r="E60" t="str">
            <v>ELIOT PETIT</v>
          </cell>
          <cell r="G60">
            <v>5420023025678</v>
          </cell>
          <cell r="H60">
            <v>6</v>
          </cell>
          <cell r="I60">
            <v>5.9196250000000008</v>
          </cell>
          <cell r="J60">
            <v>13.45</v>
          </cell>
        </row>
        <row r="61">
          <cell r="A61">
            <v>130498</v>
          </cell>
          <cell r="B61" t="str">
            <v>YES</v>
          </cell>
          <cell r="C61" t="str">
            <v>ELIOT MEDIUM</v>
          </cell>
          <cell r="D61" t="str">
            <v>ELIOT MEDIUM</v>
          </cell>
          <cell r="E61" t="str">
            <v>ELIOT MOYEN</v>
          </cell>
          <cell r="G61">
            <v>5420023025685</v>
          </cell>
          <cell r="H61">
            <v>4</v>
          </cell>
          <cell r="I61">
            <v>9.1110749999999996</v>
          </cell>
          <cell r="J61">
            <v>20.45</v>
          </cell>
        </row>
        <row r="62">
          <cell r="A62">
            <v>130499</v>
          </cell>
          <cell r="B62" t="str">
            <v>YES</v>
          </cell>
          <cell r="C62" t="str">
            <v>ELIOT LARGE</v>
          </cell>
          <cell r="D62" t="str">
            <v>ELIOT GROOT</v>
          </cell>
          <cell r="E62" t="str">
            <v>ELIOT LARGE</v>
          </cell>
          <cell r="G62">
            <v>5420023025692</v>
          </cell>
          <cell r="H62">
            <v>2</v>
          </cell>
          <cell r="I62">
            <v>11.3245</v>
          </cell>
          <cell r="J62">
            <v>25.45</v>
          </cell>
        </row>
        <row r="63">
          <cell r="A63">
            <v>130538</v>
          </cell>
          <cell r="B63" t="str">
            <v>YES</v>
          </cell>
          <cell r="C63" t="str">
            <v>MORRIS SMALL</v>
          </cell>
          <cell r="D63" t="str">
            <v>MORRIS KLEIN</v>
          </cell>
          <cell r="E63" t="str">
            <v>MORRIS PETIT</v>
          </cell>
          <cell r="G63">
            <v>5420023035264</v>
          </cell>
          <cell r="H63">
            <v>6</v>
          </cell>
          <cell r="I63">
            <v>6.1770000000000005</v>
          </cell>
          <cell r="J63">
            <v>14.45</v>
          </cell>
        </row>
        <row r="64">
          <cell r="A64">
            <v>130539</v>
          </cell>
          <cell r="B64" t="str">
            <v>YES</v>
          </cell>
          <cell r="C64" t="str">
            <v>MORRIS LARGE</v>
          </cell>
          <cell r="D64" t="str">
            <v>MORRIS GROOT</v>
          </cell>
          <cell r="E64" t="str">
            <v>MORRIS GRAND</v>
          </cell>
          <cell r="G64">
            <v>5420023035271</v>
          </cell>
          <cell r="H64">
            <v>4</v>
          </cell>
          <cell r="I64">
            <v>9.2655000000000012</v>
          </cell>
          <cell r="J64">
            <v>20.45</v>
          </cell>
        </row>
        <row r="65">
          <cell r="A65">
            <v>130546</v>
          </cell>
          <cell r="B65" t="str">
            <v>YES</v>
          </cell>
          <cell r="C65" t="str">
            <v>MARTIN EXTRA LARGE</v>
          </cell>
          <cell r="D65" t="str">
            <v>MARTIN EXTRA GROOT</v>
          </cell>
          <cell r="E65" t="str">
            <v>MARTIN EXTRA GRAND</v>
          </cell>
          <cell r="G65">
            <v>5420023039866</v>
          </cell>
          <cell r="H65">
            <v>1</v>
          </cell>
          <cell r="I65">
            <v>54.048750000000005</v>
          </cell>
          <cell r="J65">
            <v>122.95</v>
          </cell>
        </row>
        <row r="66">
          <cell r="A66">
            <v>130547</v>
          </cell>
          <cell r="B66" t="str">
            <v>Last Season</v>
          </cell>
          <cell r="C66" t="str">
            <v>GASPARD BEAR SMALL</v>
          </cell>
          <cell r="D66" t="str">
            <v>GASPARD BEER KLEIN</v>
          </cell>
          <cell r="E66" t="str">
            <v>GASPARD OURS PETIT</v>
          </cell>
          <cell r="G66">
            <v>5420023041784</v>
          </cell>
          <cell r="H66">
            <v>4</v>
          </cell>
          <cell r="I66">
            <v>12.86875</v>
          </cell>
          <cell r="J66">
            <v>29.45</v>
          </cell>
        </row>
        <row r="67">
          <cell r="A67">
            <v>130549</v>
          </cell>
          <cell r="B67" t="str">
            <v>YES</v>
          </cell>
          <cell r="C67" t="str">
            <v>WALTER</v>
          </cell>
          <cell r="D67" t="str">
            <v>WALTER</v>
          </cell>
          <cell r="E67" t="str">
            <v>WALTER</v>
          </cell>
          <cell r="G67">
            <v>5420023041968</v>
          </cell>
          <cell r="H67">
            <v>4</v>
          </cell>
          <cell r="I67">
            <v>8.2360000000000007</v>
          </cell>
          <cell r="J67">
            <v>18.95</v>
          </cell>
        </row>
        <row r="68">
          <cell r="A68">
            <v>130554</v>
          </cell>
          <cell r="B68" t="str">
            <v>Last Season</v>
          </cell>
          <cell r="C68" t="str">
            <v>RINGO THE CROCO</v>
          </cell>
          <cell r="D68" t="str">
            <v>RINGO DE CROCO</v>
          </cell>
          <cell r="E68" t="str">
            <v>RINGO LE CROCO</v>
          </cell>
          <cell r="G68">
            <v>5420023042002</v>
          </cell>
          <cell r="H68">
            <v>6</v>
          </cell>
          <cell r="I68">
            <v>6.6917500000000008</v>
          </cell>
          <cell r="J68">
            <v>15.45</v>
          </cell>
        </row>
        <row r="69">
          <cell r="A69">
            <v>130555</v>
          </cell>
          <cell r="B69" t="str">
            <v>YES</v>
          </cell>
          <cell r="C69" t="str">
            <v>CHLOE THE ELEPHANT</v>
          </cell>
          <cell r="D69" t="str">
            <v>CHLOE DE OLIFANT</v>
          </cell>
          <cell r="E69" t="str">
            <v>CHLOE L'ÉLÉPHANT</v>
          </cell>
          <cell r="G69">
            <v>5420023042019</v>
          </cell>
          <cell r="H69">
            <v>6</v>
          </cell>
          <cell r="I69">
            <v>6.6917500000000008</v>
          </cell>
          <cell r="J69">
            <v>15.45</v>
          </cell>
        </row>
        <row r="70">
          <cell r="A70">
            <v>130557</v>
          </cell>
          <cell r="B70" t="str">
            <v>YES</v>
          </cell>
          <cell r="C70" t="str">
            <v>EMILE WITH BABY</v>
          </cell>
          <cell r="D70" t="str">
            <v>EMILE MET BABY</v>
          </cell>
          <cell r="E70" t="str">
            <v>EMILE AVEC BEBE</v>
          </cell>
          <cell r="G70">
            <v>5420023042316</v>
          </cell>
          <cell r="H70">
            <v>4</v>
          </cell>
          <cell r="I70">
            <v>8.2360000000000007</v>
          </cell>
          <cell r="J70">
            <v>18.95</v>
          </cell>
        </row>
        <row r="71">
          <cell r="A71">
            <v>130558</v>
          </cell>
          <cell r="B71" t="str">
            <v>Last Season</v>
          </cell>
          <cell r="C71" t="str">
            <v>EMILE MEDIUM</v>
          </cell>
          <cell r="D71" t="str">
            <v>EMILE MEDIUM</v>
          </cell>
          <cell r="E71" t="str">
            <v>EMILE MEDIUM</v>
          </cell>
          <cell r="G71">
            <v>5420023042323</v>
          </cell>
          <cell r="H71">
            <v>4</v>
          </cell>
          <cell r="I71">
            <v>6.8461750000000006</v>
          </cell>
          <cell r="J71">
            <v>15.45</v>
          </cell>
        </row>
        <row r="72">
          <cell r="A72">
            <v>130559</v>
          </cell>
          <cell r="B72" t="str">
            <v>YES</v>
          </cell>
          <cell r="C72" t="str">
            <v>EMILE LARGE</v>
          </cell>
          <cell r="D72" t="str">
            <v>EMILE LARGE</v>
          </cell>
          <cell r="E72" t="str">
            <v>EMILE LARGE</v>
          </cell>
          <cell r="G72">
            <v>5420023042330</v>
          </cell>
          <cell r="H72">
            <v>2</v>
          </cell>
          <cell r="I72">
            <v>8.2360000000000007</v>
          </cell>
          <cell r="J72">
            <v>18.95</v>
          </cell>
        </row>
        <row r="73">
          <cell r="A73">
            <v>130560</v>
          </cell>
          <cell r="B73" t="str">
            <v>YES</v>
          </cell>
          <cell r="C73" t="str">
            <v>PIERRE, THE WOLF</v>
          </cell>
          <cell r="D73" t="str">
            <v>PIERRE, DE WOLF</v>
          </cell>
          <cell r="E73" t="str">
            <v>PIERRE, LE LOUP</v>
          </cell>
          <cell r="G73">
            <v>5420023042347</v>
          </cell>
          <cell r="H73">
            <v>6</v>
          </cell>
          <cell r="I73">
            <v>6.6917500000000008</v>
          </cell>
          <cell r="J73">
            <v>15.45</v>
          </cell>
        </row>
        <row r="74">
          <cell r="A74">
            <v>130561</v>
          </cell>
          <cell r="B74" t="str">
            <v>Last Season</v>
          </cell>
          <cell r="C74" t="str">
            <v>FRED, THE FOX</v>
          </cell>
          <cell r="D74" t="str">
            <v>FRED, DE VOS</v>
          </cell>
          <cell r="E74" t="str">
            <v>FRED, LE RENARD</v>
          </cell>
          <cell r="G74">
            <v>5420023043016</v>
          </cell>
          <cell r="H74">
            <v>6</v>
          </cell>
          <cell r="I74">
            <v>6.6917500000000008</v>
          </cell>
          <cell r="J74">
            <v>15.45</v>
          </cell>
        </row>
        <row r="75">
          <cell r="A75">
            <v>130562</v>
          </cell>
          <cell r="B75" t="str">
            <v>Last Season</v>
          </cell>
          <cell r="C75" t="str">
            <v>SIDONIE, THE RABBIT</v>
          </cell>
          <cell r="D75" t="str">
            <v>SIDONIE, HET KONIJN</v>
          </cell>
          <cell r="E75" t="str">
            <v>SIDONIE, LE LAPIN</v>
          </cell>
          <cell r="G75">
            <v>5420023043023</v>
          </cell>
          <cell r="H75">
            <v>6</v>
          </cell>
          <cell r="I75">
            <v>6.6917500000000008</v>
          </cell>
          <cell r="J75">
            <v>15.45</v>
          </cell>
        </row>
        <row r="76">
          <cell r="A76">
            <v>130563</v>
          </cell>
          <cell r="B76" t="str">
            <v>YES</v>
          </cell>
          <cell r="C76" t="str">
            <v>LUCIEN, THE HEDGEHOG</v>
          </cell>
          <cell r="D76" t="str">
            <v>LUCIEN, DE EGEL</v>
          </cell>
          <cell r="E76" t="str">
            <v>LUCIEN, L'HERISSON</v>
          </cell>
          <cell r="G76">
            <v>5420023043030</v>
          </cell>
          <cell r="H76">
            <v>6</v>
          </cell>
          <cell r="I76">
            <v>6.6917500000000008</v>
          </cell>
          <cell r="J76">
            <v>15.45</v>
          </cell>
        </row>
        <row r="77">
          <cell r="A77">
            <v>130564</v>
          </cell>
          <cell r="B77" t="str">
            <v>YES</v>
          </cell>
          <cell r="C77" t="str">
            <v>HENRY SMALL</v>
          </cell>
          <cell r="D77" t="str">
            <v>HENRY KLEIN</v>
          </cell>
          <cell r="E77" t="str">
            <v>HENRY PETIT</v>
          </cell>
          <cell r="G77">
            <v>5420023043047</v>
          </cell>
          <cell r="H77">
            <v>6</v>
          </cell>
          <cell r="I77">
            <v>6.6917500000000008</v>
          </cell>
          <cell r="J77">
            <v>15.45</v>
          </cell>
        </row>
        <row r="78">
          <cell r="A78">
            <v>130565</v>
          </cell>
          <cell r="B78" t="str">
            <v>YES</v>
          </cell>
          <cell r="C78" t="str">
            <v>HENRY BIG</v>
          </cell>
          <cell r="D78" t="str">
            <v>HENRY GROOT</v>
          </cell>
          <cell r="E78" t="str">
            <v>HENRY GRAND</v>
          </cell>
          <cell r="G78">
            <v>5420023043054</v>
          </cell>
          <cell r="H78">
            <v>4</v>
          </cell>
          <cell r="I78">
            <v>7.7212500000000004</v>
          </cell>
          <cell r="J78">
            <v>17.95</v>
          </cell>
        </row>
        <row r="79">
          <cell r="A79">
            <v>130566</v>
          </cell>
          <cell r="B79" t="str">
            <v>YES</v>
          </cell>
          <cell r="C79" t="str">
            <v>GUS SMALL</v>
          </cell>
          <cell r="D79" t="str">
            <v>GUS KLEIN</v>
          </cell>
          <cell r="E79" t="str">
            <v>GUS PETIT</v>
          </cell>
          <cell r="G79">
            <v>5420023043061</v>
          </cell>
          <cell r="H79">
            <v>6</v>
          </cell>
          <cell r="I79">
            <v>5.6622500000000002</v>
          </cell>
          <cell r="J79">
            <v>12.95</v>
          </cell>
        </row>
        <row r="80">
          <cell r="A80">
            <v>130567</v>
          </cell>
          <cell r="B80" t="str">
            <v>YES</v>
          </cell>
          <cell r="C80" t="str">
            <v>GUS MEDIUM</v>
          </cell>
          <cell r="D80" t="str">
            <v>GUS MEDIUM</v>
          </cell>
          <cell r="E80" t="str">
            <v>GUS MEDIUM</v>
          </cell>
          <cell r="G80">
            <v>5420023043078</v>
          </cell>
          <cell r="H80">
            <v>4</v>
          </cell>
          <cell r="I80">
            <v>6.6917500000000008</v>
          </cell>
          <cell r="J80">
            <v>15.45</v>
          </cell>
        </row>
        <row r="81">
          <cell r="A81">
            <v>130568</v>
          </cell>
          <cell r="B81" t="str">
            <v>YES</v>
          </cell>
          <cell r="C81" t="str">
            <v>GUS LARGE</v>
          </cell>
          <cell r="D81" t="str">
            <v>GUS LARGE</v>
          </cell>
          <cell r="E81" t="str">
            <v>GUS LARGE</v>
          </cell>
          <cell r="G81">
            <v>5420023043085</v>
          </cell>
          <cell r="H81">
            <v>2</v>
          </cell>
          <cell r="I81">
            <v>7.7212500000000004</v>
          </cell>
          <cell r="J81">
            <v>17.95</v>
          </cell>
        </row>
        <row r="82">
          <cell r="A82">
            <v>130571</v>
          </cell>
          <cell r="B82" t="str">
            <v>YES</v>
          </cell>
          <cell r="C82" t="str">
            <v>CHARLES SMALL</v>
          </cell>
          <cell r="D82" t="str">
            <v>CHARLES SMALL</v>
          </cell>
          <cell r="E82" t="str">
            <v>CHARLES SMALL</v>
          </cell>
          <cell r="G82">
            <v>5420023043115</v>
          </cell>
          <cell r="H82">
            <v>6</v>
          </cell>
          <cell r="I82">
            <v>6.6917500000000008</v>
          </cell>
          <cell r="J82">
            <v>15.45</v>
          </cell>
        </row>
        <row r="83">
          <cell r="A83">
            <v>130572</v>
          </cell>
          <cell r="B83" t="str">
            <v>YES</v>
          </cell>
          <cell r="C83" t="str">
            <v>CHARLES LARGE</v>
          </cell>
          <cell r="D83" t="str">
            <v>CHARLES LARGE</v>
          </cell>
          <cell r="E83" t="str">
            <v>CHARLES LARGE</v>
          </cell>
          <cell r="G83">
            <v>5420023043122</v>
          </cell>
          <cell r="H83">
            <v>4</v>
          </cell>
          <cell r="I83">
            <v>7.7212500000000004</v>
          </cell>
          <cell r="J83">
            <v>17.95</v>
          </cell>
        </row>
        <row r="84">
          <cell r="A84">
            <v>130573</v>
          </cell>
          <cell r="B84" t="str">
            <v>YES</v>
          </cell>
          <cell r="C84" t="str">
            <v>SPOTTY SMALL</v>
          </cell>
          <cell r="D84" t="str">
            <v>SPOTTY SMALL</v>
          </cell>
          <cell r="E84" t="str">
            <v>SPOTTY PETIT</v>
          </cell>
          <cell r="G84">
            <v>5420023043825</v>
          </cell>
          <cell r="H84">
            <v>6</v>
          </cell>
          <cell r="I84">
            <v>5.4048750000000005</v>
          </cell>
          <cell r="J84">
            <v>12.95</v>
          </cell>
        </row>
        <row r="85">
          <cell r="A85">
            <v>130574</v>
          </cell>
          <cell r="B85" t="str">
            <v>YES</v>
          </cell>
          <cell r="C85" t="str">
            <v>SPOTTY LARGE</v>
          </cell>
          <cell r="D85" t="str">
            <v>SPOTTY LARGE</v>
          </cell>
          <cell r="E85" t="str">
            <v>SPOTTY LARGE</v>
          </cell>
          <cell r="G85">
            <v>5420023043573</v>
          </cell>
          <cell r="H85">
            <v>4</v>
          </cell>
          <cell r="I85">
            <v>6.6917500000000008</v>
          </cell>
          <cell r="J85">
            <v>15.45</v>
          </cell>
        </row>
        <row r="86">
          <cell r="A86">
            <v>130575</v>
          </cell>
          <cell r="B86" t="str">
            <v>YES</v>
          </cell>
          <cell r="C86" t="str">
            <v>LILOU SMALL</v>
          </cell>
          <cell r="D86" t="str">
            <v>LILOU SMALL</v>
          </cell>
          <cell r="E86" t="str">
            <v>LILOU PETIT</v>
          </cell>
          <cell r="G86">
            <v>5420023043856</v>
          </cell>
          <cell r="H86">
            <v>6</v>
          </cell>
          <cell r="I86">
            <v>4.6327500000000006</v>
          </cell>
          <cell r="J86">
            <v>9.9499999999999993</v>
          </cell>
        </row>
        <row r="87">
          <cell r="A87">
            <v>130576</v>
          </cell>
          <cell r="B87" t="str">
            <v>YES</v>
          </cell>
          <cell r="C87" t="str">
            <v>LILOU MEDIUM</v>
          </cell>
          <cell r="D87" t="str">
            <v>LILOU MEDIUM</v>
          </cell>
          <cell r="E87" t="str">
            <v>LILOU MEDIUM</v>
          </cell>
          <cell r="G87">
            <v>5420023043863</v>
          </cell>
          <cell r="H87">
            <v>4</v>
          </cell>
          <cell r="I87">
            <v>5.6622500000000002</v>
          </cell>
          <cell r="J87">
            <v>12.95</v>
          </cell>
        </row>
        <row r="88">
          <cell r="A88">
            <v>130577</v>
          </cell>
          <cell r="B88" t="str">
            <v>YES</v>
          </cell>
          <cell r="C88" t="str">
            <v>LILOU LARGE</v>
          </cell>
          <cell r="D88" t="str">
            <v>LILOU LARGE</v>
          </cell>
          <cell r="E88" t="str">
            <v>LILOU LARGE</v>
          </cell>
          <cell r="G88">
            <v>5420023043740</v>
          </cell>
          <cell r="H88">
            <v>4</v>
          </cell>
          <cell r="I88">
            <v>6.6917500000000008</v>
          </cell>
          <cell r="J88">
            <v>15.45</v>
          </cell>
        </row>
        <row r="89">
          <cell r="A89">
            <v>130578</v>
          </cell>
          <cell r="B89" t="str">
            <v>YES</v>
          </cell>
          <cell r="C89" t="str">
            <v>RAOUL SMALL</v>
          </cell>
          <cell r="D89" t="str">
            <v>RAOUL SMALL</v>
          </cell>
          <cell r="E89" t="str">
            <v>RAOUL PETIT</v>
          </cell>
          <cell r="G89">
            <v>5420023044006</v>
          </cell>
          <cell r="H89">
            <v>4</v>
          </cell>
          <cell r="I89">
            <v>6.6917500000000008</v>
          </cell>
          <cell r="J89">
            <v>15.45</v>
          </cell>
        </row>
        <row r="90">
          <cell r="A90">
            <v>130579</v>
          </cell>
          <cell r="B90" t="str">
            <v>YES</v>
          </cell>
          <cell r="C90" t="str">
            <v>RAOUL LARGE</v>
          </cell>
          <cell r="D90" t="str">
            <v>RAOUL LARGE</v>
          </cell>
          <cell r="E90" t="str">
            <v>RAOUL LARGE</v>
          </cell>
          <cell r="G90">
            <v>5420023044013</v>
          </cell>
          <cell r="H90">
            <v>2</v>
          </cell>
          <cell r="I90">
            <v>10.295000000000002</v>
          </cell>
          <cell r="J90">
            <v>22.95</v>
          </cell>
        </row>
        <row r="91">
          <cell r="A91">
            <v>130580</v>
          </cell>
          <cell r="B91" t="str">
            <v>YES</v>
          </cell>
          <cell r="C91" t="str">
            <v>NINA WITH HER BABY</v>
          </cell>
          <cell r="D91" t="str">
            <v>NINA MET BABY</v>
          </cell>
          <cell r="E91" t="str">
            <v>NINA AVEC SON BEBE</v>
          </cell>
          <cell r="G91">
            <v>5420023044020</v>
          </cell>
          <cell r="H91">
            <v>4</v>
          </cell>
          <cell r="I91">
            <v>8.2360000000000007</v>
          </cell>
          <cell r="J91">
            <v>19.45</v>
          </cell>
        </row>
        <row r="92">
          <cell r="A92">
            <v>130581</v>
          </cell>
          <cell r="B92" t="str">
            <v>YES</v>
          </cell>
          <cell r="C92" t="str">
            <v>NAFI WITH HER BABY</v>
          </cell>
          <cell r="D92" t="str">
            <v>NAFI MET BABY</v>
          </cell>
          <cell r="E92" t="str">
            <v>NAFI AVEC SON BEBE</v>
          </cell>
          <cell r="G92">
            <v>5420023044037</v>
          </cell>
          <cell r="H92">
            <v>4</v>
          </cell>
          <cell r="I92">
            <v>8.2360000000000007</v>
          </cell>
          <cell r="J92">
            <v>19.45</v>
          </cell>
        </row>
        <row r="93">
          <cell r="A93">
            <v>130582</v>
          </cell>
          <cell r="B93" t="str">
            <v>YES</v>
          </cell>
          <cell r="C93" t="str">
            <v>CAMELIA WITH BABY</v>
          </cell>
          <cell r="D93" t="str">
            <v>CAMELIA MET BABY</v>
          </cell>
          <cell r="E93" t="str">
            <v>CAMELIA AVEC SON BEBE</v>
          </cell>
          <cell r="G93">
            <v>5420023044044</v>
          </cell>
          <cell r="H93">
            <v>4</v>
          </cell>
          <cell r="I93">
            <v>8.2360000000000007</v>
          </cell>
          <cell r="J93">
            <v>19.45</v>
          </cell>
        </row>
        <row r="94">
          <cell r="A94">
            <v>130583</v>
          </cell>
          <cell r="B94" t="str">
            <v>YES</v>
          </cell>
          <cell r="C94" t="str">
            <v>EUSTACHE WITH BABY</v>
          </cell>
          <cell r="D94" t="str">
            <v>EUSTACHE MET BABY</v>
          </cell>
          <cell r="E94" t="str">
            <v>EUSTACHE AVEC SON BEBE</v>
          </cell>
          <cell r="G94">
            <v>5420023044051</v>
          </cell>
          <cell r="H94">
            <v>4</v>
          </cell>
          <cell r="I94">
            <v>8.2360000000000007</v>
          </cell>
          <cell r="J94">
            <v>18.95</v>
          </cell>
        </row>
        <row r="95">
          <cell r="A95">
            <v>130584</v>
          </cell>
          <cell r="B95" t="str">
            <v>YES</v>
          </cell>
          <cell r="C95" t="str">
            <v>LOLA</v>
          </cell>
          <cell r="D95" t="str">
            <v>LOLA</v>
          </cell>
          <cell r="E95" t="str">
            <v>LOLA</v>
          </cell>
          <cell r="G95">
            <v>5420023044068</v>
          </cell>
          <cell r="H95">
            <v>4</v>
          </cell>
          <cell r="I95">
            <v>7.7212500000000004</v>
          </cell>
          <cell r="J95">
            <v>17.95</v>
          </cell>
        </row>
        <row r="96">
          <cell r="A96">
            <v>130585</v>
          </cell>
          <cell r="B96" t="str">
            <v>YES</v>
          </cell>
          <cell r="C96" t="str">
            <v>ANATOLE SMALL</v>
          </cell>
          <cell r="D96" t="str">
            <v>ANATOLE SMALL</v>
          </cell>
          <cell r="E96" t="str">
            <v>ANATOLE PETIT</v>
          </cell>
          <cell r="G96">
            <v>5420023044235</v>
          </cell>
          <cell r="H96">
            <v>4</v>
          </cell>
          <cell r="I96">
            <v>7.7212500000000004</v>
          </cell>
          <cell r="J96">
            <v>17.45</v>
          </cell>
        </row>
        <row r="97">
          <cell r="A97">
            <v>130586</v>
          </cell>
          <cell r="B97" t="str">
            <v>YES</v>
          </cell>
          <cell r="C97" t="str">
            <v>ANATOLE MEDIUM</v>
          </cell>
          <cell r="D97" t="str">
            <v>ANATOLE MEDIUM</v>
          </cell>
          <cell r="E97" t="str">
            <v>ANATOLE MEDIUM</v>
          </cell>
          <cell r="G97">
            <v>5420023044242</v>
          </cell>
          <cell r="H97">
            <v>2</v>
          </cell>
          <cell r="I97">
            <v>16.060200000000002</v>
          </cell>
          <cell r="J97">
            <v>35.950000000000003</v>
          </cell>
        </row>
        <row r="98">
          <cell r="A98">
            <v>130587</v>
          </cell>
          <cell r="B98" t="str">
            <v>YES</v>
          </cell>
          <cell r="C98" t="str">
            <v>ANATOLE LARGE</v>
          </cell>
          <cell r="D98" t="str">
            <v>ANATOLE LARGE</v>
          </cell>
          <cell r="E98" t="str">
            <v>ANATOLE LARGE</v>
          </cell>
          <cell r="G98">
            <v>5420023044259</v>
          </cell>
          <cell r="H98">
            <v>2</v>
          </cell>
          <cell r="I98">
            <v>29.340750000000003</v>
          </cell>
          <cell r="J98">
            <v>66.95</v>
          </cell>
        </row>
        <row r="99">
          <cell r="A99">
            <v>130588</v>
          </cell>
          <cell r="B99" t="str">
            <v>YES</v>
          </cell>
          <cell r="C99" t="str">
            <v>ANATOLE EXTRA LARGE</v>
          </cell>
          <cell r="D99" t="str">
            <v>ANATOLE EXTRA LARGE</v>
          </cell>
          <cell r="E99" t="str">
            <v>ANATOLE EXTRA LARGE</v>
          </cell>
          <cell r="G99">
            <v>5420023044266</v>
          </cell>
          <cell r="H99">
            <v>1</v>
          </cell>
          <cell r="I99">
            <v>59.196250000000006</v>
          </cell>
          <cell r="J99">
            <v>133.94999999999999</v>
          </cell>
        </row>
        <row r="100">
          <cell r="A100">
            <v>130589</v>
          </cell>
          <cell r="B100" t="str">
            <v>YES</v>
          </cell>
          <cell r="C100" t="str">
            <v>EUSTACHE THE BEAR - SMALL</v>
          </cell>
          <cell r="D100" t="str">
            <v>EUSTACHE DE BEER - SMALL</v>
          </cell>
          <cell r="E100" t="str">
            <v>EUSTACHE L'OURS - PETIT</v>
          </cell>
          <cell r="G100">
            <v>5420023044389</v>
          </cell>
          <cell r="H100">
            <v>6</v>
          </cell>
          <cell r="I100">
            <v>6.1770000000000005</v>
          </cell>
          <cell r="J100">
            <v>14.45</v>
          </cell>
        </row>
        <row r="101">
          <cell r="A101">
            <v>130590</v>
          </cell>
          <cell r="B101" t="str">
            <v>YES</v>
          </cell>
          <cell r="C101" t="str">
            <v>EUSTACHE THE BEAR - LARGE</v>
          </cell>
          <cell r="D101" t="str">
            <v>EUSTACHE DE BEER LARGE</v>
          </cell>
          <cell r="E101" t="str">
            <v>EUSTACHE L'OURS - LARGE</v>
          </cell>
          <cell r="G101">
            <v>5420023044396</v>
          </cell>
          <cell r="H101">
            <v>4</v>
          </cell>
          <cell r="I101">
            <v>7.7212500000000004</v>
          </cell>
          <cell r="J101">
            <v>17.95</v>
          </cell>
        </row>
        <row r="102">
          <cell r="A102">
            <v>130591</v>
          </cell>
          <cell r="B102" t="str">
            <v>YES</v>
          </cell>
          <cell r="C102" t="str">
            <v>CAMELIA THE MOUSE - SMALL</v>
          </cell>
          <cell r="D102" t="str">
            <v>CAMELIA DE MUIS - SMALL</v>
          </cell>
          <cell r="E102" t="str">
            <v>CAMELIA LA SOURIS - PETIT</v>
          </cell>
          <cell r="G102">
            <v>5420023044402</v>
          </cell>
          <cell r="H102">
            <v>6</v>
          </cell>
          <cell r="I102">
            <v>6.1770000000000005</v>
          </cell>
          <cell r="J102">
            <v>14.45</v>
          </cell>
        </row>
        <row r="103">
          <cell r="A103">
            <v>130592</v>
          </cell>
          <cell r="B103" t="str">
            <v>YES</v>
          </cell>
          <cell r="C103" t="str">
            <v>NAFI THE DOG -SMALL</v>
          </cell>
          <cell r="D103" t="str">
            <v>NAFI DE HOND SMALL</v>
          </cell>
          <cell r="E103" t="str">
            <v>NAFI LE CHIEN - PETIT</v>
          </cell>
          <cell r="G103">
            <v>5420023044419</v>
          </cell>
          <cell r="H103">
            <v>6</v>
          </cell>
          <cell r="I103">
            <v>6.1770000000000005</v>
          </cell>
          <cell r="J103">
            <v>14.45</v>
          </cell>
        </row>
        <row r="104">
          <cell r="A104">
            <v>130593</v>
          </cell>
          <cell r="B104" t="str">
            <v>YES</v>
          </cell>
          <cell r="C104" t="str">
            <v>NAFI THE DOG - LARGE</v>
          </cell>
          <cell r="D104" t="str">
            <v>NAFI DE HOND - LARGE</v>
          </cell>
          <cell r="E104" t="str">
            <v>NAFI LE CHIEN - LARGE</v>
          </cell>
          <cell r="G104">
            <v>5420023044426</v>
          </cell>
          <cell r="H104">
            <v>4</v>
          </cell>
          <cell r="I104">
            <v>7.7212500000000004</v>
          </cell>
          <cell r="J104">
            <v>17.95</v>
          </cell>
        </row>
        <row r="105">
          <cell r="A105">
            <v>130594</v>
          </cell>
          <cell r="B105" t="str">
            <v>YES</v>
          </cell>
          <cell r="C105" t="str">
            <v>PAM SMALL</v>
          </cell>
          <cell r="D105" t="str">
            <v>PAM SMALL</v>
          </cell>
          <cell r="E105" t="str">
            <v>PAM PETITE</v>
          </cell>
          <cell r="G105">
            <v>5420023045188</v>
          </cell>
          <cell r="H105">
            <v>6</v>
          </cell>
          <cell r="I105">
            <v>5.6622500000000002</v>
          </cell>
          <cell r="J105">
            <v>12.95</v>
          </cell>
        </row>
        <row r="106">
          <cell r="A106">
            <v>130595</v>
          </cell>
          <cell r="B106" t="str">
            <v>YES</v>
          </cell>
          <cell r="C106" t="str">
            <v>PAM LARGE</v>
          </cell>
          <cell r="D106" t="str">
            <v>PAM LARGE</v>
          </cell>
          <cell r="E106" t="str">
            <v>PAM LARGE</v>
          </cell>
          <cell r="G106">
            <v>5420023045195</v>
          </cell>
          <cell r="H106">
            <v>4</v>
          </cell>
          <cell r="I106">
            <v>6.6917500000000008</v>
          </cell>
          <cell r="J106">
            <v>15.45</v>
          </cell>
        </row>
        <row r="107">
          <cell r="A107">
            <v>130596</v>
          </cell>
          <cell r="B107" t="str">
            <v>YES</v>
          </cell>
          <cell r="C107" t="str">
            <v>BIANCA SMALL</v>
          </cell>
          <cell r="D107" t="str">
            <v>BIANCA SMALL</v>
          </cell>
          <cell r="E107" t="str">
            <v>BIANCA PETITE</v>
          </cell>
          <cell r="G107">
            <v>5420023045201</v>
          </cell>
          <cell r="H107">
            <v>6</v>
          </cell>
          <cell r="I107">
            <v>4.6327500000000006</v>
          </cell>
          <cell r="J107">
            <v>9.9499999999999993</v>
          </cell>
        </row>
        <row r="108">
          <cell r="A108">
            <v>130597</v>
          </cell>
          <cell r="B108" t="str">
            <v>YES</v>
          </cell>
          <cell r="C108" t="str">
            <v>BIANCA LARGE</v>
          </cell>
          <cell r="D108" t="str">
            <v>BIANCA LARGE</v>
          </cell>
          <cell r="E108" t="str">
            <v>BIANCA LARGE</v>
          </cell>
          <cell r="G108">
            <v>5420023045218</v>
          </cell>
          <cell r="H108">
            <v>4</v>
          </cell>
          <cell r="I108">
            <v>5.6622500000000002</v>
          </cell>
          <cell r="J108">
            <v>12.95</v>
          </cell>
        </row>
        <row r="109">
          <cell r="A109">
            <v>130598</v>
          </cell>
          <cell r="B109" t="str">
            <v>YES</v>
          </cell>
          <cell r="C109" t="str">
            <v>GABIN</v>
          </cell>
          <cell r="D109" t="str">
            <v>GABIN</v>
          </cell>
          <cell r="E109" t="str">
            <v>GABIN</v>
          </cell>
          <cell r="G109">
            <v>5420023045225</v>
          </cell>
          <cell r="H109">
            <v>4</v>
          </cell>
          <cell r="I109">
            <v>6.6917500000000008</v>
          </cell>
          <cell r="J109">
            <v>15.45</v>
          </cell>
        </row>
        <row r="110">
          <cell r="A110">
            <v>130599</v>
          </cell>
          <cell r="B110" t="str">
            <v>YES</v>
          </cell>
          <cell r="C110" t="str">
            <v>QUACK</v>
          </cell>
          <cell r="D110" t="str">
            <v xml:space="preserve">QUACK </v>
          </cell>
          <cell r="E110" t="str">
            <v>QUACK</v>
          </cell>
          <cell r="G110">
            <v>5420023045232</v>
          </cell>
          <cell r="H110">
            <v>6</v>
          </cell>
          <cell r="I110">
            <v>3.7576750000000003</v>
          </cell>
          <cell r="J110">
            <v>7.95</v>
          </cell>
        </row>
        <row r="111">
          <cell r="A111">
            <v>130600</v>
          </cell>
          <cell r="B111" t="str">
            <v>YES</v>
          </cell>
          <cell r="C111" t="str">
            <v>JULES SMALL</v>
          </cell>
          <cell r="D111" t="str">
            <v>JULES SMALL</v>
          </cell>
          <cell r="E111" t="str">
            <v>JULES PETIT</v>
          </cell>
          <cell r="G111">
            <v>5420023045249</v>
          </cell>
          <cell r="H111">
            <v>2</v>
          </cell>
          <cell r="I111">
            <v>12.86875</v>
          </cell>
          <cell r="J111">
            <v>28.45</v>
          </cell>
        </row>
        <row r="112">
          <cell r="A112">
            <v>130601</v>
          </cell>
          <cell r="B112" t="str">
            <v>YES</v>
          </cell>
          <cell r="C112" t="str">
            <v>JULES LARGE</v>
          </cell>
          <cell r="D112" t="str">
            <v>JULES LARGE</v>
          </cell>
          <cell r="E112" t="str">
            <v>JULES LARGE</v>
          </cell>
          <cell r="G112">
            <v>5420023045256</v>
          </cell>
          <cell r="H112">
            <v>2</v>
          </cell>
          <cell r="I112">
            <v>20.590000000000003</v>
          </cell>
          <cell r="J112">
            <v>46.45</v>
          </cell>
        </row>
        <row r="113">
          <cell r="A113">
            <v>130602</v>
          </cell>
          <cell r="B113" t="str">
            <v>AW25</v>
          </cell>
          <cell r="C113" t="str">
            <v>DUO ROMY CAT SMALL</v>
          </cell>
          <cell r="D113" t="str">
            <v>DUO ROMY KAT KLEIN</v>
          </cell>
          <cell r="E113" t="str">
            <v>DUO ROMY CHAT PETIT</v>
          </cell>
          <cell r="G113">
            <v>5420023045744</v>
          </cell>
          <cell r="H113" t="str">
            <v>6 ASST</v>
          </cell>
          <cell r="I113">
            <v>5.4</v>
          </cell>
          <cell r="J113">
            <v>12.45</v>
          </cell>
        </row>
        <row r="114">
          <cell r="A114">
            <v>130603</v>
          </cell>
          <cell r="B114" t="str">
            <v>AW25</v>
          </cell>
          <cell r="C114" t="str">
            <v>DUO ROMY CAT LARGE</v>
          </cell>
          <cell r="D114" t="str">
            <v>DUO ROMY KAT GROOT</v>
          </cell>
          <cell r="E114" t="str">
            <v>DUO ROMY CHAT GRAND</v>
          </cell>
          <cell r="G114">
            <v>5420023045751</v>
          </cell>
          <cell r="H114" t="str">
            <v>4 ASST</v>
          </cell>
          <cell r="I114">
            <v>6.5</v>
          </cell>
          <cell r="J114">
            <v>14.95</v>
          </cell>
        </row>
        <row r="115">
          <cell r="A115">
            <v>140103</v>
          </cell>
          <cell r="B115" t="str">
            <v>Last Season</v>
          </cell>
          <cell r="C115" t="str">
            <v>THEATRE STARS</v>
          </cell>
          <cell r="D115" t="str">
            <v>THEATER STERREN</v>
          </cell>
          <cell r="E115" t="str">
            <v>THEATRE ETOILES</v>
          </cell>
          <cell r="G115">
            <v>5420023021625</v>
          </cell>
          <cell r="H115">
            <v>1</v>
          </cell>
          <cell r="I115">
            <v>25.222750000000001</v>
          </cell>
          <cell r="J115">
            <v>57.45</v>
          </cell>
        </row>
        <row r="116">
          <cell r="A116">
            <v>140141</v>
          </cell>
          <cell r="B116" t="str">
            <v>YES</v>
          </cell>
          <cell r="C116" t="str">
            <v>WOODEN TABLE THEATRE</v>
          </cell>
          <cell r="D116" t="str">
            <v xml:space="preserve">HOUTEN TAFELTHEATER </v>
          </cell>
          <cell r="E116" t="str">
            <v>THEATRE DE TABLE EN BOIS</v>
          </cell>
          <cell r="G116">
            <v>5420023041548</v>
          </cell>
          <cell r="H116">
            <v>1</v>
          </cell>
          <cell r="I116">
            <v>22.649000000000001</v>
          </cell>
          <cell r="J116">
            <v>49.95</v>
          </cell>
        </row>
        <row r="117">
          <cell r="A117">
            <v>140231</v>
          </cell>
          <cell r="B117" t="str">
            <v>YES</v>
          </cell>
          <cell r="C117" t="str">
            <v>BOWLING GAME FOREST</v>
          </cell>
          <cell r="D117" t="str">
            <v>KEGELSPEL BOS</v>
          </cell>
          <cell r="E117" t="str">
            <v>JEU DE QUILLES FORET</v>
          </cell>
          <cell r="G117">
            <v>5420023042880</v>
          </cell>
          <cell r="H117">
            <v>2</v>
          </cell>
          <cell r="I117">
            <v>18.016250000000003</v>
          </cell>
          <cell r="J117">
            <v>40.950000000000003</v>
          </cell>
        </row>
        <row r="118">
          <cell r="A118">
            <v>140232</v>
          </cell>
          <cell r="B118" t="str">
            <v>AW25</v>
          </cell>
          <cell r="C118" t="str">
            <v>BOWLING GAME FRIENDS</v>
          </cell>
          <cell r="D118" t="str">
            <v>BOWLING SPEL VRIENDEN</v>
          </cell>
          <cell r="E118" t="str">
            <v>JEU DE BOWLING AMIS</v>
          </cell>
          <cell r="G118">
            <v>5420023045713</v>
          </cell>
          <cell r="H118">
            <v>2</v>
          </cell>
          <cell r="I118">
            <v>20.45</v>
          </cell>
          <cell r="J118">
            <v>44.95</v>
          </cell>
        </row>
        <row r="119">
          <cell r="A119">
            <v>140476</v>
          </cell>
          <cell r="B119" t="str">
            <v>YES</v>
          </cell>
          <cell r="C119" t="str">
            <v>HENRY HOBBY HORSE</v>
          </cell>
          <cell r="D119" t="str">
            <v>HENRY STOKPAARD</v>
          </cell>
          <cell r="E119" t="str">
            <v>HENRY CHEVAL BATON</v>
          </cell>
          <cell r="G119">
            <v>5420023045393</v>
          </cell>
          <cell r="H119">
            <v>2</v>
          </cell>
          <cell r="I119">
            <v>18.531000000000002</v>
          </cell>
          <cell r="J119">
            <v>40.950000000000003</v>
          </cell>
        </row>
        <row r="120">
          <cell r="A120">
            <v>150408</v>
          </cell>
          <cell r="B120" t="str">
            <v>YES</v>
          </cell>
          <cell r="C120" t="str">
            <v>HANDBAG MORRIS</v>
          </cell>
          <cell r="D120" t="str">
            <v>HANDTAS MORRIS</v>
          </cell>
          <cell r="E120" t="str">
            <v>SAC A MAIN MORRIS</v>
          </cell>
          <cell r="G120">
            <v>5420023035301</v>
          </cell>
          <cell r="H120">
            <v>4</v>
          </cell>
          <cell r="I120">
            <v>6.6917500000000008</v>
          </cell>
          <cell r="J120">
            <v>15.45</v>
          </cell>
        </row>
        <row r="121">
          <cell r="A121">
            <v>150409</v>
          </cell>
          <cell r="B121" t="str">
            <v>YES</v>
          </cell>
          <cell r="C121" t="str">
            <v>MORRIS BACKPKACK</v>
          </cell>
          <cell r="D121" t="str">
            <v>MORRIS RUGZAK</v>
          </cell>
          <cell r="E121" t="str">
            <v>MORRIS SAC A DOS</v>
          </cell>
          <cell r="G121">
            <v>5420023040268</v>
          </cell>
          <cell r="H121">
            <v>2</v>
          </cell>
          <cell r="I121">
            <v>11.839250000000002</v>
          </cell>
          <cell r="J121">
            <v>27.45</v>
          </cell>
        </row>
        <row r="122">
          <cell r="A122">
            <v>150411</v>
          </cell>
          <cell r="B122" t="str">
            <v>YES</v>
          </cell>
          <cell r="C122" t="str">
            <v>HANDBAG PAULO</v>
          </cell>
          <cell r="D122" t="str">
            <v>HANDTAS PAULO</v>
          </cell>
          <cell r="E122" t="str">
            <v>SAC A MAIN PAULO</v>
          </cell>
          <cell r="G122">
            <v>5420023042255</v>
          </cell>
          <cell r="H122">
            <v>4</v>
          </cell>
          <cell r="I122">
            <v>7.4638750000000007</v>
          </cell>
          <cell r="J122">
            <v>16.95</v>
          </cell>
        </row>
        <row r="123">
          <cell r="A123">
            <v>150412</v>
          </cell>
          <cell r="B123" t="str">
            <v>YES</v>
          </cell>
          <cell r="C123" t="str">
            <v>MONEY BAG PAULO</v>
          </cell>
          <cell r="D123" t="str">
            <v>GELDBEUGEL PAULO</v>
          </cell>
          <cell r="E123" t="str">
            <v>PORTE MONNAIE PAULO</v>
          </cell>
          <cell r="G123">
            <v>5420023042262</v>
          </cell>
          <cell r="H123">
            <v>6</v>
          </cell>
          <cell r="I123">
            <v>5.6622500000000002</v>
          </cell>
          <cell r="J123">
            <v>12.95</v>
          </cell>
        </row>
        <row r="124">
          <cell r="A124">
            <v>150413</v>
          </cell>
          <cell r="B124" t="str">
            <v>YES</v>
          </cell>
          <cell r="C124" t="str">
            <v>MONEY BAG MORRIS</v>
          </cell>
          <cell r="D124" t="str">
            <v>GELDBEUGEL MORRIS</v>
          </cell>
          <cell r="E124" t="str">
            <v>PORTE MONNAIE MORRIS</v>
          </cell>
          <cell r="G124">
            <v>5420023042279</v>
          </cell>
          <cell r="H124">
            <v>6</v>
          </cell>
          <cell r="I124">
            <v>5.6622500000000002</v>
          </cell>
          <cell r="J124">
            <v>12.95</v>
          </cell>
        </row>
        <row r="125">
          <cell r="A125">
            <v>150414</v>
          </cell>
          <cell r="B125" t="str">
            <v>YES</v>
          </cell>
          <cell r="C125" t="str">
            <v>HANDBAG DOG</v>
          </cell>
          <cell r="D125" t="str">
            <v>HANDTAS HOND</v>
          </cell>
          <cell r="E125" t="str">
            <v>SAC A MAIN CHIEN</v>
          </cell>
          <cell r="G125">
            <v>5420023043993</v>
          </cell>
          <cell r="H125">
            <v>4</v>
          </cell>
          <cell r="I125">
            <v>8.75075</v>
          </cell>
          <cell r="J125">
            <v>19.45</v>
          </cell>
        </row>
        <row r="126">
          <cell r="A126">
            <v>150415</v>
          </cell>
          <cell r="B126" t="str">
            <v>YES</v>
          </cell>
          <cell r="C126" t="str">
            <v>BEAUTY SET LADYBUG</v>
          </cell>
          <cell r="D126" t="str">
            <v>BEAUTYSET LADYBUG</v>
          </cell>
          <cell r="E126" t="str">
            <v>SET DE BEAUTE COCCINELLE</v>
          </cell>
          <cell r="G126">
            <v>5420023044464</v>
          </cell>
          <cell r="H126">
            <v>2</v>
          </cell>
          <cell r="I126">
            <v>6.6917500000000008</v>
          </cell>
          <cell r="J126">
            <v>15.45</v>
          </cell>
        </row>
        <row r="127">
          <cell r="A127">
            <v>150416</v>
          </cell>
          <cell r="B127" t="str">
            <v>AW25</v>
          </cell>
          <cell r="C127" t="str">
            <v>BACKPACK KANGAROO</v>
          </cell>
          <cell r="D127" t="str">
            <v>RUGZAK KANGOEROE</v>
          </cell>
          <cell r="E127" t="str">
            <v>SAC À DOS KANGOUROU</v>
          </cell>
          <cell r="G127">
            <v>5420023045768</v>
          </cell>
          <cell r="H127">
            <v>2</v>
          </cell>
          <cell r="I127">
            <v>11.84</v>
          </cell>
          <cell r="J127">
            <v>27.45</v>
          </cell>
        </row>
        <row r="128">
          <cell r="A128">
            <v>160100</v>
          </cell>
          <cell r="B128" t="str">
            <v>YES</v>
          </cell>
          <cell r="C128" t="str">
            <v>HANDPUPPET KING</v>
          </cell>
          <cell r="D128" t="str">
            <v>HANDPOP KONING</v>
          </cell>
          <cell r="E128" t="str">
            <v>MARIONNETTE ROI</v>
          </cell>
          <cell r="G128">
            <v>5420023041678</v>
          </cell>
          <cell r="H128">
            <v>3</v>
          </cell>
          <cell r="I128">
            <v>8.0815750000000008</v>
          </cell>
          <cell r="J128">
            <v>18.45</v>
          </cell>
        </row>
        <row r="129">
          <cell r="A129">
            <v>160101</v>
          </cell>
          <cell r="B129" t="str">
            <v>YES</v>
          </cell>
          <cell r="C129" t="str">
            <v>HANDPUPPET QUEEN</v>
          </cell>
          <cell r="D129" t="str">
            <v>HANDPOP KONINGIN</v>
          </cell>
          <cell r="E129" t="str">
            <v>MARIONNETTE REINE</v>
          </cell>
          <cell r="G129">
            <v>5420023041685</v>
          </cell>
          <cell r="H129">
            <v>3</v>
          </cell>
          <cell r="I129">
            <v>8.0815750000000008</v>
          </cell>
          <cell r="J129">
            <v>18.45</v>
          </cell>
        </row>
        <row r="130">
          <cell r="A130">
            <v>160102</v>
          </cell>
          <cell r="B130" t="str">
            <v>YES</v>
          </cell>
          <cell r="C130" t="str">
            <v>HANDPUPPET PRINCE</v>
          </cell>
          <cell r="D130" t="str">
            <v>HANDPOP PRINS</v>
          </cell>
          <cell r="E130" t="str">
            <v>MARIONNETTE PRINCE</v>
          </cell>
          <cell r="G130">
            <v>5420023041692</v>
          </cell>
          <cell r="H130">
            <v>3</v>
          </cell>
          <cell r="I130">
            <v>8.0815750000000008</v>
          </cell>
          <cell r="J130">
            <v>18.45</v>
          </cell>
        </row>
        <row r="131">
          <cell r="A131">
            <v>160103</v>
          </cell>
          <cell r="B131" t="str">
            <v>Last Season</v>
          </cell>
          <cell r="C131" t="str">
            <v>PRINCESS HAND PUPPET</v>
          </cell>
          <cell r="D131" t="str">
            <v>HANDPOP PRINSES</v>
          </cell>
          <cell r="E131" t="str">
            <v>MARIONNETTE PRINCESSE</v>
          </cell>
          <cell r="G131">
            <v>5420023041708</v>
          </cell>
          <cell r="H131">
            <v>3</v>
          </cell>
          <cell r="I131">
            <v>8.0815750000000008</v>
          </cell>
          <cell r="J131">
            <v>18.45</v>
          </cell>
        </row>
        <row r="132">
          <cell r="A132">
            <v>160104</v>
          </cell>
          <cell r="B132" t="str">
            <v>YES</v>
          </cell>
          <cell r="C132" t="str">
            <v>HANDPUPPET WITCH</v>
          </cell>
          <cell r="D132" t="str">
            <v>HANDPOP HEKS</v>
          </cell>
          <cell r="E132" t="str">
            <v>MARIONNETTE SORCIERE</v>
          </cell>
          <cell r="G132">
            <v>5420023041715</v>
          </cell>
          <cell r="H132">
            <v>3</v>
          </cell>
          <cell r="I132">
            <v>8.0815750000000008</v>
          </cell>
          <cell r="J132">
            <v>18.45</v>
          </cell>
        </row>
        <row r="133">
          <cell r="A133">
            <v>160105</v>
          </cell>
          <cell r="B133" t="str">
            <v>YES</v>
          </cell>
          <cell r="C133" t="str">
            <v>HANDPUPPET LION</v>
          </cell>
          <cell r="D133" t="str">
            <v>HANDPOP LEEUW</v>
          </cell>
          <cell r="E133" t="str">
            <v>MARIONNETTE LION</v>
          </cell>
          <cell r="G133">
            <v>5420023041722</v>
          </cell>
          <cell r="H133">
            <v>3</v>
          </cell>
          <cell r="I133">
            <v>6.6917500000000008</v>
          </cell>
          <cell r="J133">
            <v>15.45</v>
          </cell>
        </row>
        <row r="134">
          <cell r="A134">
            <v>160106</v>
          </cell>
          <cell r="B134" t="str">
            <v>YES</v>
          </cell>
          <cell r="C134" t="str">
            <v>HANDPUPPET ELEPHANT</v>
          </cell>
          <cell r="D134" t="str">
            <v>HANDPOP OLIFANT</v>
          </cell>
          <cell r="E134" t="str">
            <v>MARIONNETTE ELEPHANT</v>
          </cell>
          <cell r="G134">
            <v>5420023041739</v>
          </cell>
          <cell r="H134">
            <v>3</v>
          </cell>
          <cell r="I134">
            <v>6.6917500000000008</v>
          </cell>
          <cell r="J134">
            <v>15.45</v>
          </cell>
        </row>
        <row r="135">
          <cell r="A135">
            <v>160107</v>
          </cell>
          <cell r="B135" t="str">
            <v>YES</v>
          </cell>
          <cell r="C135" t="str">
            <v>HANDPUPPET ZEBRA</v>
          </cell>
          <cell r="D135" t="str">
            <v>HANDPOP ZEBRA</v>
          </cell>
          <cell r="E135" t="str">
            <v>MARIONNETTE ZEBRE</v>
          </cell>
          <cell r="G135">
            <v>5420023041746</v>
          </cell>
          <cell r="H135">
            <v>3</v>
          </cell>
          <cell r="I135">
            <v>6.6917500000000008</v>
          </cell>
          <cell r="J135">
            <v>15.45</v>
          </cell>
        </row>
        <row r="136">
          <cell r="A136">
            <v>160109</v>
          </cell>
          <cell r="B136" t="str">
            <v>YES</v>
          </cell>
          <cell r="C136" t="str">
            <v>HANDPUPPET CROCO</v>
          </cell>
          <cell r="D136" t="str">
            <v>HANDPOP CROCO</v>
          </cell>
          <cell r="E136" t="str">
            <v>MARIONNETTE CROCO</v>
          </cell>
          <cell r="G136">
            <v>5420023041760</v>
          </cell>
          <cell r="H136">
            <v>3</v>
          </cell>
          <cell r="I136">
            <v>6.6917500000000008</v>
          </cell>
          <cell r="J136">
            <v>15.45</v>
          </cell>
        </row>
        <row r="137">
          <cell r="A137">
            <v>160110</v>
          </cell>
          <cell r="B137" t="str">
            <v>YES</v>
          </cell>
          <cell r="C137" t="str">
            <v>HANDPUPPET SQUIRREL</v>
          </cell>
          <cell r="D137" t="str">
            <v>HANDPOP EEKHOORN</v>
          </cell>
          <cell r="E137" t="str">
            <v>MARIONNETTE ECUREUIL</v>
          </cell>
          <cell r="G137">
            <v>5420023042927</v>
          </cell>
          <cell r="H137">
            <v>3</v>
          </cell>
          <cell r="I137">
            <v>6.6917500000000008</v>
          </cell>
          <cell r="J137">
            <v>15.45</v>
          </cell>
        </row>
        <row r="138">
          <cell r="A138">
            <v>160111</v>
          </cell>
          <cell r="B138" t="str">
            <v>YES</v>
          </cell>
          <cell r="C138" t="str">
            <v>HANDPUPPET WOLF</v>
          </cell>
          <cell r="D138" t="str">
            <v>HANDPOP WOLF</v>
          </cell>
          <cell r="E138" t="str">
            <v>MARIONNETTE LOUP</v>
          </cell>
          <cell r="G138">
            <v>5420023042934</v>
          </cell>
          <cell r="H138">
            <v>3</v>
          </cell>
          <cell r="I138">
            <v>6.6917500000000008</v>
          </cell>
          <cell r="J138">
            <v>15.45</v>
          </cell>
        </row>
        <row r="139">
          <cell r="A139">
            <v>160112</v>
          </cell>
          <cell r="B139" t="str">
            <v>YES</v>
          </cell>
          <cell r="C139" t="str">
            <v>HANDPUPPET FOX</v>
          </cell>
          <cell r="D139" t="str">
            <v>HANDPOP VOS</v>
          </cell>
          <cell r="E139" t="str">
            <v>MARIONNETTE RENARD</v>
          </cell>
          <cell r="G139">
            <v>5420023042941</v>
          </cell>
          <cell r="H139">
            <v>3</v>
          </cell>
          <cell r="I139">
            <v>6.6917500000000008</v>
          </cell>
          <cell r="J139">
            <v>15.45</v>
          </cell>
        </row>
        <row r="140">
          <cell r="A140">
            <v>160113</v>
          </cell>
          <cell r="B140" t="str">
            <v>YES</v>
          </cell>
          <cell r="C140" t="str">
            <v>HANDPUPPET RABBIT</v>
          </cell>
          <cell r="D140" t="str">
            <v>HANDPOP KONIJN</v>
          </cell>
          <cell r="E140" t="str">
            <v>MARIONNETTE LAPIN</v>
          </cell>
          <cell r="G140">
            <v>5420023042965</v>
          </cell>
          <cell r="H140">
            <v>3</v>
          </cell>
          <cell r="I140">
            <v>6.6917500000000008</v>
          </cell>
          <cell r="J140">
            <v>15.45</v>
          </cell>
        </row>
        <row r="141">
          <cell r="A141">
            <v>160114</v>
          </cell>
          <cell r="B141" t="str">
            <v>YES</v>
          </cell>
          <cell r="C141" t="str">
            <v>HANDPUPPET PIG</v>
          </cell>
          <cell r="D141" t="str">
            <v>HANDPOP VARKEN</v>
          </cell>
          <cell r="E141" t="str">
            <v>MARIONNETTE COCHON</v>
          </cell>
          <cell r="G141">
            <v>5420023042972</v>
          </cell>
          <cell r="H141">
            <v>3</v>
          </cell>
          <cell r="I141">
            <v>6.6917500000000008</v>
          </cell>
          <cell r="J141">
            <v>15.45</v>
          </cell>
        </row>
        <row r="142">
          <cell r="A142">
            <v>160115</v>
          </cell>
          <cell r="B142" t="str">
            <v>YES</v>
          </cell>
          <cell r="C142" t="str">
            <v>HANDPUPPET CAT</v>
          </cell>
          <cell r="D142" t="str">
            <v>HANDPOP KAT</v>
          </cell>
          <cell r="E142" t="str">
            <v>MARIONNETTE CHAT</v>
          </cell>
          <cell r="G142">
            <v>5420023042989</v>
          </cell>
          <cell r="H142">
            <v>3</v>
          </cell>
          <cell r="I142">
            <v>6.6917500000000008</v>
          </cell>
          <cell r="J142">
            <v>15.45</v>
          </cell>
        </row>
        <row r="143">
          <cell r="A143">
            <v>160116</v>
          </cell>
          <cell r="B143" t="str">
            <v>YES</v>
          </cell>
          <cell r="C143" t="str">
            <v>HANDPUPPET BEAR</v>
          </cell>
          <cell r="D143" t="str">
            <v xml:space="preserve">HANDPOP BEER </v>
          </cell>
          <cell r="E143" t="str">
            <v>MARIONNETTE OURS</v>
          </cell>
          <cell r="G143">
            <v>5420023043818</v>
          </cell>
          <cell r="H143">
            <v>3</v>
          </cell>
          <cell r="I143">
            <v>6.6917500000000008</v>
          </cell>
          <cell r="J143">
            <v>15.45</v>
          </cell>
        </row>
        <row r="144">
          <cell r="A144">
            <v>160117</v>
          </cell>
          <cell r="B144" t="str">
            <v>YES</v>
          </cell>
          <cell r="C144" t="str">
            <v>HANDPUPPET HEDGEHOG</v>
          </cell>
          <cell r="D144" t="str">
            <v>HANDPOP EGEL</v>
          </cell>
          <cell r="E144" t="str">
            <v>MARIONNETTE HERISSON</v>
          </cell>
          <cell r="G144">
            <v>5420023043788</v>
          </cell>
          <cell r="H144">
            <v>3</v>
          </cell>
          <cell r="I144">
            <v>6.6917500000000008</v>
          </cell>
          <cell r="J144">
            <v>15.45</v>
          </cell>
        </row>
        <row r="145">
          <cell r="A145">
            <v>160118</v>
          </cell>
          <cell r="B145" t="str">
            <v>YES</v>
          </cell>
          <cell r="C145" t="str">
            <v>HANDPUPPET JOKER</v>
          </cell>
          <cell r="D145" t="str">
            <v>HANDPOP NAR</v>
          </cell>
          <cell r="E145" t="str">
            <v>MARIONNETTE FOU DU ROI</v>
          </cell>
          <cell r="G145">
            <v>5420023044198</v>
          </cell>
          <cell r="H145">
            <v>3</v>
          </cell>
          <cell r="I145">
            <v>8.0815750000000008</v>
          </cell>
          <cell r="J145">
            <v>18.45</v>
          </cell>
        </row>
        <row r="146">
          <cell r="A146">
            <v>160119</v>
          </cell>
          <cell r="B146" t="str">
            <v>YES</v>
          </cell>
          <cell r="C146" t="str">
            <v>HANDPUPPET MONKEY</v>
          </cell>
          <cell r="D146" t="str">
            <v>HANDPOP AAP</v>
          </cell>
          <cell r="E146" t="str">
            <v>MARIONNETTE SINGE</v>
          </cell>
          <cell r="G146">
            <v>5420023044204</v>
          </cell>
          <cell r="H146">
            <v>3</v>
          </cell>
          <cell r="I146">
            <v>6.6917500000000008</v>
          </cell>
          <cell r="J146">
            <v>15.45</v>
          </cell>
        </row>
        <row r="147">
          <cell r="A147">
            <v>160120</v>
          </cell>
          <cell r="B147" t="str">
            <v>YES</v>
          </cell>
          <cell r="C147" t="str">
            <v>HANDPUPPET HORSE</v>
          </cell>
          <cell r="D147" t="str">
            <v>HANDPOP PAARD</v>
          </cell>
          <cell r="E147" t="str">
            <v>MARIONNETTE CHEVAL</v>
          </cell>
          <cell r="G147">
            <v>5420023044211</v>
          </cell>
          <cell r="H147">
            <v>3</v>
          </cell>
          <cell r="I147">
            <v>6.6917500000000008</v>
          </cell>
          <cell r="J147">
            <v>15.45</v>
          </cell>
        </row>
        <row r="148">
          <cell r="A148">
            <v>160121</v>
          </cell>
          <cell r="B148" t="str">
            <v>YES</v>
          </cell>
          <cell r="C148" t="str">
            <v>HANDPUPPET DOG</v>
          </cell>
          <cell r="D148" t="str">
            <v>HANDOP HOND</v>
          </cell>
          <cell r="E148" t="str">
            <v>MARIONNETTE CHIEN</v>
          </cell>
          <cell r="G148">
            <v>5420023044228</v>
          </cell>
          <cell r="H148">
            <v>3</v>
          </cell>
          <cell r="I148">
            <v>6.6917500000000008</v>
          </cell>
          <cell r="J148">
            <v>15.45</v>
          </cell>
        </row>
        <row r="149">
          <cell r="A149">
            <v>160122</v>
          </cell>
          <cell r="B149" t="str">
            <v>YES</v>
          </cell>
          <cell r="C149" t="str">
            <v>HAND PUPPET FROG</v>
          </cell>
          <cell r="D149" t="str">
            <v>HANDPOP KIKKER</v>
          </cell>
          <cell r="E149" t="str">
            <v>MARIONNETTE GRENOUILLE</v>
          </cell>
          <cell r="G149">
            <v>5420023045270</v>
          </cell>
          <cell r="H149">
            <v>3</v>
          </cell>
          <cell r="I149">
            <v>6.6917500000000008</v>
          </cell>
          <cell r="J149">
            <v>15.45</v>
          </cell>
        </row>
        <row r="150">
          <cell r="A150">
            <v>160123</v>
          </cell>
          <cell r="B150" t="str">
            <v>YES</v>
          </cell>
          <cell r="C150" t="str">
            <v>DRAGON HAND PUPPET</v>
          </cell>
          <cell r="D150" t="str">
            <v>HANDPOP DRAAK</v>
          </cell>
          <cell r="E150" t="str">
            <v>MARIONNETTE DRAGON</v>
          </cell>
          <cell r="G150">
            <v>5420023045287</v>
          </cell>
          <cell r="H150">
            <v>3</v>
          </cell>
          <cell r="I150">
            <v>6.6917500000000008</v>
          </cell>
          <cell r="J150">
            <v>15.45</v>
          </cell>
        </row>
        <row r="151">
          <cell r="A151">
            <v>160124</v>
          </cell>
          <cell r="B151" t="str">
            <v>YES</v>
          </cell>
          <cell r="C151" t="str">
            <v>KNIGHT HAND PUPPET</v>
          </cell>
          <cell r="D151" t="str">
            <v>HANDPOP RIDDER</v>
          </cell>
          <cell r="E151" t="str">
            <v>MARIONNETTE CHEVALIER</v>
          </cell>
          <cell r="G151">
            <v>5420023045263</v>
          </cell>
          <cell r="H151">
            <v>3</v>
          </cell>
          <cell r="I151">
            <v>8.0815750000000008</v>
          </cell>
          <cell r="J151">
            <v>18.45</v>
          </cell>
        </row>
        <row r="152">
          <cell r="A152">
            <v>160125</v>
          </cell>
          <cell r="B152" t="str">
            <v>AW25</v>
          </cell>
          <cell r="C152" t="str">
            <v>PUPPET FAWN</v>
          </cell>
          <cell r="D152" t="str">
            <v>POPPEN HERTENKALF</v>
          </cell>
          <cell r="E152" t="str">
            <v>FAON MARIONNETTE</v>
          </cell>
          <cell r="G152">
            <v>5420023045720</v>
          </cell>
          <cell r="H152">
            <v>3</v>
          </cell>
          <cell r="I152">
            <v>6.69</v>
          </cell>
          <cell r="J152">
            <v>15.45</v>
          </cell>
        </row>
        <row r="153">
          <cell r="A153">
            <v>160126</v>
          </cell>
          <cell r="B153" t="str">
            <v>AW25</v>
          </cell>
          <cell r="C153" t="str">
            <v>PUPPET KANGAROO</v>
          </cell>
          <cell r="D153" t="str">
            <v>MARIONET KANGOEROE</v>
          </cell>
          <cell r="E153" t="str">
            <v>MARIONNETTE KANGOUROU</v>
          </cell>
          <cell r="G153">
            <v>5420023045737</v>
          </cell>
          <cell r="H153">
            <v>3</v>
          </cell>
          <cell r="I153">
            <v>6.69</v>
          </cell>
          <cell r="J153">
            <v>15.45</v>
          </cell>
        </row>
        <row r="154">
          <cell r="A154">
            <v>160648</v>
          </cell>
          <cell r="B154" t="str">
            <v>YES</v>
          </cell>
          <cell r="C154" t="str">
            <v>HANDPUPPET ZEBRA</v>
          </cell>
          <cell r="D154" t="str">
            <v>HANDPOP ZEBRA</v>
          </cell>
          <cell r="E154" t="str">
            <v>MARIONNETTE ZEBRE</v>
          </cell>
          <cell r="G154">
            <v>5420023014481</v>
          </cell>
          <cell r="H154">
            <v>4</v>
          </cell>
          <cell r="I154">
            <v>8.0815750000000008</v>
          </cell>
          <cell r="J154">
            <v>18.45</v>
          </cell>
        </row>
        <row r="155">
          <cell r="A155">
            <v>160651</v>
          </cell>
          <cell r="B155" t="str">
            <v>YES</v>
          </cell>
          <cell r="C155" t="str">
            <v>HANDPUPPET HIPPO</v>
          </cell>
          <cell r="D155" t="str">
            <v>HANDPOP NIJLPAARD</v>
          </cell>
          <cell r="E155" t="str">
            <v>MARIONNETTE HIPPO</v>
          </cell>
          <cell r="G155">
            <v>5420023015310</v>
          </cell>
          <cell r="H155">
            <v>4</v>
          </cell>
          <cell r="I155">
            <v>8.0815750000000008</v>
          </cell>
          <cell r="J155">
            <v>18.45</v>
          </cell>
        </row>
        <row r="156">
          <cell r="A156">
            <v>160652</v>
          </cell>
          <cell r="B156" t="str">
            <v>YES</v>
          </cell>
          <cell r="C156" t="str">
            <v>HANDPUPPET MOUSE</v>
          </cell>
          <cell r="D156" t="str">
            <v>HANDPOP MUIS</v>
          </cell>
          <cell r="E156" t="str">
            <v>MARIONNETTE SOURIS</v>
          </cell>
          <cell r="G156">
            <v>5420023015327</v>
          </cell>
          <cell r="H156">
            <v>4</v>
          </cell>
          <cell r="I156">
            <v>8.0815750000000008</v>
          </cell>
          <cell r="J156">
            <v>18.45</v>
          </cell>
        </row>
        <row r="157">
          <cell r="A157">
            <v>160657</v>
          </cell>
          <cell r="B157" t="str">
            <v>YES</v>
          </cell>
          <cell r="C157" t="str">
            <v>HANDPUPPET LEOPARD</v>
          </cell>
          <cell r="D157" t="str">
            <v>HANDPOP LUIPAARD</v>
          </cell>
          <cell r="E157" t="str">
            <v>MARIONNETTE LEOPARD</v>
          </cell>
          <cell r="G157">
            <v>5420023018052</v>
          </cell>
          <cell r="H157">
            <v>4</v>
          </cell>
          <cell r="I157">
            <v>8.0815750000000008</v>
          </cell>
          <cell r="J157">
            <v>18.45</v>
          </cell>
        </row>
        <row r="158">
          <cell r="A158">
            <v>160662</v>
          </cell>
          <cell r="B158" t="str">
            <v>YES</v>
          </cell>
          <cell r="C158" t="str">
            <v>HANDPUPPET BLACK WOLF</v>
          </cell>
          <cell r="D158" t="str">
            <v>HANDPOP ZWARTE WOLF</v>
          </cell>
          <cell r="E158" t="str">
            <v>MARIONNETTE LOUP NOIR</v>
          </cell>
          <cell r="G158">
            <v>5420023025739</v>
          </cell>
          <cell r="H158">
            <v>4</v>
          </cell>
          <cell r="I158">
            <v>8.0815750000000008</v>
          </cell>
          <cell r="J158">
            <v>18.45</v>
          </cell>
        </row>
        <row r="159">
          <cell r="A159">
            <v>160664</v>
          </cell>
          <cell r="B159" t="str">
            <v>YES</v>
          </cell>
          <cell r="C159" t="str">
            <v>HANDPUPPET COW</v>
          </cell>
          <cell r="D159" t="str">
            <v>HANDPOP KOE</v>
          </cell>
          <cell r="E159" t="str">
            <v>MARIONNETTE VACHE</v>
          </cell>
          <cell r="G159">
            <v>5420023031440</v>
          </cell>
          <cell r="H159">
            <v>4</v>
          </cell>
          <cell r="I159">
            <v>8.0815750000000008</v>
          </cell>
          <cell r="J159">
            <v>18.45</v>
          </cell>
        </row>
        <row r="160">
          <cell r="A160">
            <v>160666</v>
          </cell>
          <cell r="B160" t="str">
            <v>Last Season</v>
          </cell>
          <cell r="C160" t="str">
            <v>HANDPUPPET HEDGEHOG</v>
          </cell>
          <cell r="D160" t="str">
            <v>HANDPOP EGEL</v>
          </cell>
          <cell r="E160" t="str">
            <v>MARIONNETTE HERISSON</v>
          </cell>
          <cell r="G160">
            <v>5420023031556</v>
          </cell>
          <cell r="H160">
            <v>4</v>
          </cell>
          <cell r="I160">
            <v>8.0815750000000008</v>
          </cell>
          <cell r="J160">
            <v>18.45</v>
          </cell>
        </row>
        <row r="161">
          <cell r="A161">
            <v>160667</v>
          </cell>
          <cell r="B161" t="str">
            <v>YES</v>
          </cell>
          <cell r="C161" t="str">
            <v>HANDPUPPET LAM</v>
          </cell>
          <cell r="D161" t="str">
            <v>HANDPOP LAM</v>
          </cell>
          <cell r="E161" t="str">
            <v>MARIONNETTE MOUTON</v>
          </cell>
          <cell r="G161">
            <v>5420023035318</v>
          </cell>
          <cell r="H161">
            <v>4</v>
          </cell>
          <cell r="I161">
            <v>8.0815750000000008</v>
          </cell>
          <cell r="J161">
            <v>18.45</v>
          </cell>
        </row>
        <row r="162">
          <cell r="A162">
            <v>160669</v>
          </cell>
          <cell r="B162" t="str">
            <v>YES</v>
          </cell>
          <cell r="C162" t="str">
            <v>HANDPUPPET DONKEY</v>
          </cell>
          <cell r="D162" t="str">
            <v>HANDPOP EZEL</v>
          </cell>
          <cell r="E162" t="str">
            <v>MARIONNETTE ANE</v>
          </cell>
          <cell r="G162">
            <v>5420023035332</v>
          </cell>
          <cell r="H162">
            <v>4</v>
          </cell>
          <cell r="I162">
            <v>8.0815750000000008</v>
          </cell>
          <cell r="J162">
            <v>18.45</v>
          </cell>
        </row>
        <row r="163">
          <cell r="A163">
            <v>160671</v>
          </cell>
          <cell r="B163" t="str">
            <v>YES</v>
          </cell>
          <cell r="C163" t="str">
            <v>HANDPUPPET GIRAFFE</v>
          </cell>
          <cell r="D163" t="str">
            <v>HANDPOP GIRAF</v>
          </cell>
          <cell r="E163" t="str">
            <v>MARIONNETTE GIRAFE</v>
          </cell>
          <cell r="G163">
            <v>5420023036612</v>
          </cell>
          <cell r="H163">
            <v>4</v>
          </cell>
          <cell r="I163">
            <v>8.0815750000000008</v>
          </cell>
          <cell r="J163">
            <v>18.45</v>
          </cell>
        </row>
        <row r="164">
          <cell r="A164">
            <v>160673</v>
          </cell>
          <cell r="B164" t="str">
            <v>Last Season</v>
          </cell>
          <cell r="C164" t="str">
            <v>HANDPUPPET POLAR BEAR</v>
          </cell>
          <cell r="D164" t="str">
            <v>HANDPOP IJSBEER</v>
          </cell>
          <cell r="E164" t="str">
            <v>MARIONNETTE OURS POLAIRE</v>
          </cell>
          <cell r="G164">
            <v>5420023036636</v>
          </cell>
          <cell r="H164">
            <v>4</v>
          </cell>
          <cell r="I164">
            <v>8.0815750000000008</v>
          </cell>
          <cell r="J164">
            <v>18.45</v>
          </cell>
        </row>
        <row r="165">
          <cell r="A165">
            <v>160676</v>
          </cell>
          <cell r="B165" t="str">
            <v>YES</v>
          </cell>
          <cell r="C165" t="str">
            <v>TURTLE HAND PUPPET</v>
          </cell>
          <cell r="D165" t="str">
            <v>HANDPOP SCHILDPAD</v>
          </cell>
          <cell r="E165" t="str">
            <v>MARIONNETTE TORTUE</v>
          </cell>
          <cell r="G165">
            <v>5420023036667</v>
          </cell>
          <cell r="H165">
            <v>4</v>
          </cell>
          <cell r="I165">
            <v>8.0815750000000008</v>
          </cell>
          <cell r="J165">
            <v>18.45</v>
          </cell>
        </row>
        <row r="166">
          <cell r="A166">
            <v>160732</v>
          </cell>
          <cell r="B166" t="str">
            <v>YES</v>
          </cell>
          <cell r="C166" t="str">
            <v>LITTLE RED CAP HANDPUPPET</v>
          </cell>
          <cell r="D166" t="str">
            <v>HANDPOP ROODKAPJE</v>
          </cell>
          <cell r="E166" t="str">
            <v>MARIONNETTE PETIT CHAPERON ROUGE</v>
          </cell>
          <cell r="G166">
            <v>5420023024206</v>
          </cell>
          <cell r="H166">
            <v>4</v>
          </cell>
          <cell r="I166">
            <v>8.2360000000000007</v>
          </cell>
          <cell r="J166">
            <v>18.95</v>
          </cell>
        </row>
        <row r="167">
          <cell r="A167">
            <v>160733</v>
          </cell>
          <cell r="B167" t="str">
            <v>YES</v>
          </cell>
          <cell r="C167" t="str">
            <v>JOKER HAND PUPPET</v>
          </cell>
          <cell r="D167" t="str">
            <v>HANDPOP NAR</v>
          </cell>
          <cell r="E167" t="str">
            <v>MARIONNETTE FOU DU ROI</v>
          </cell>
          <cell r="G167">
            <v>5420023024213</v>
          </cell>
          <cell r="H167">
            <v>4</v>
          </cell>
          <cell r="I167">
            <v>8.2360000000000007</v>
          </cell>
          <cell r="J167">
            <v>18.95</v>
          </cell>
        </row>
        <row r="168">
          <cell r="A168">
            <v>160739</v>
          </cell>
          <cell r="B168" t="str">
            <v>YES</v>
          </cell>
          <cell r="C168" t="str">
            <v>QUEEN HAND PUPPET</v>
          </cell>
          <cell r="D168" t="str">
            <v>HANDPOP KONINGIN</v>
          </cell>
          <cell r="E168" t="str">
            <v>MARIONNETTE REINE</v>
          </cell>
          <cell r="G168">
            <v>5420023027443</v>
          </cell>
          <cell r="H168">
            <v>4</v>
          </cell>
          <cell r="I168">
            <v>8.2360000000000007</v>
          </cell>
          <cell r="J168">
            <v>18.95</v>
          </cell>
        </row>
        <row r="169">
          <cell r="A169">
            <v>160741</v>
          </cell>
          <cell r="B169" t="str">
            <v>YES</v>
          </cell>
          <cell r="C169" t="str">
            <v>SOPHIE HAND PUPPET</v>
          </cell>
          <cell r="D169" t="str">
            <v>HANDPOP SOPHIE</v>
          </cell>
          <cell r="E169" t="str">
            <v>MARIONNETTE SOPHIE</v>
          </cell>
          <cell r="G169">
            <v>5420023032102</v>
          </cell>
          <cell r="H169">
            <v>4</v>
          </cell>
          <cell r="I169">
            <v>8.2360000000000007</v>
          </cell>
          <cell r="J169">
            <v>18.95</v>
          </cell>
        </row>
        <row r="170">
          <cell r="A170">
            <v>160742</v>
          </cell>
          <cell r="B170" t="str">
            <v>YES</v>
          </cell>
          <cell r="C170" t="str">
            <v>HANDPUPPET FAIRY</v>
          </cell>
          <cell r="D170" t="str">
            <v>HANDPOP FEE</v>
          </cell>
          <cell r="E170" t="str">
            <v>MARIONNETTE FEE</v>
          </cell>
          <cell r="G170">
            <v>5420023032331</v>
          </cell>
          <cell r="H170">
            <v>4</v>
          </cell>
          <cell r="I170">
            <v>8.2360000000000007</v>
          </cell>
          <cell r="J170">
            <v>18.95</v>
          </cell>
        </row>
        <row r="171">
          <cell r="A171">
            <v>160747</v>
          </cell>
          <cell r="B171" t="str">
            <v>YES</v>
          </cell>
          <cell r="C171" t="str">
            <v>OGRE HAND PUPPET</v>
          </cell>
          <cell r="D171" t="str">
            <v>HANDPOP OGER</v>
          </cell>
          <cell r="E171" t="str">
            <v>MARIONNETTE OGRE</v>
          </cell>
          <cell r="G171">
            <v>5420023036148</v>
          </cell>
          <cell r="H171">
            <v>4</v>
          </cell>
          <cell r="I171">
            <v>8.2360000000000007</v>
          </cell>
          <cell r="J171">
            <v>18.95</v>
          </cell>
        </row>
        <row r="172">
          <cell r="A172">
            <v>170802</v>
          </cell>
          <cell r="B172" t="str">
            <v>YES</v>
          </cell>
          <cell r="C172" t="str">
            <v>HOBBY APRON WHITE RABBIT</v>
          </cell>
          <cell r="D172" t="str">
            <v>SCHORTJE KATOEN WIT KONIJN</v>
          </cell>
          <cell r="E172" t="str">
            <v>TABLIER COTON LAPIN BLANC</v>
          </cell>
          <cell r="G172">
            <v>5420023042903</v>
          </cell>
          <cell r="H172">
            <v>4</v>
          </cell>
          <cell r="I172">
            <v>10.809750000000001</v>
          </cell>
          <cell r="J172">
            <v>23.95</v>
          </cell>
        </row>
        <row r="173">
          <cell r="A173">
            <v>170803</v>
          </cell>
          <cell r="B173" t="str">
            <v>YES</v>
          </cell>
          <cell r="C173" t="str">
            <v>HOBBY APRON FOX</v>
          </cell>
          <cell r="D173" t="str">
            <v>SCHORTJE KATOEN VOS</v>
          </cell>
          <cell r="E173" t="str">
            <v>TABLIER COTON RENARD</v>
          </cell>
          <cell r="G173">
            <v>5420023042910</v>
          </cell>
          <cell r="H173">
            <v>4</v>
          </cell>
          <cell r="I173">
            <v>10.809750000000001</v>
          </cell>
          <cell r="J173">
            <v>23.95</v>
          </cell>
        </row>
        <row r="174">
          <cell r="A174">
            <v>170971</v>
          </cell>
          <cell r="B174" t="str">
            <v>YES</v>
          </cell>
          <cell r="C174" t="str">
            <v>APRON AND GLOVE RADIS</v>
          </cell>
          <cell r="D174" t="str">
            <v>SCHORTJE EN OVENWANT RADIJS</v>
          </cell>
          <cell r="E174" t="str">
            <v>TABLIER ET MANIQUE RADIS</v>
          </cell>
          <cell r="G174">
            <v>5420023028518</v>
          </cell>
          <cell r="H174">
            <v>4</v>
          </cell>
          <cell r="I174">
            <v>7.7212500000000004</v>
          </cell>
          <cell r="J174">
            <v>17.95</v>
          </cell>
        </row>
        <row r="175">
          <cell r="A175">
            <v>170973</v>
          </cell>
          <cell r="B175" t="str">
            <v>YES</v>
          </cell>
          <cell r="C175" t="str">
            <v>APRON HOUSE</v>
          </cell>
          <cell r="D175" t="str">
            <v>SCHORTJE HUIS</v>
          </cell>
          <cell r="E175" t="str">
            <v>TABLIER MAISON</v>
          </cell>
          <cell r="G175">
            <v>5420023041166</v>
          </cell>
          <cell r="H175">
            <v>4</v>
          </cell>
          <cell r="I175">
            <v>8.75075</v>
          </cell>
          <cell r="J175">
            <v>19.95</v>
          </cell>
        </row>
        <row r="176">
          <cell r="A176">
            <v>170974</v>
          </cell>
          <cell r="B176" t="str">
            <v>YES</v>
          </cell>
          <cell r="C176" t="str">
            <v>APRON STRAWBERRY</v>
          </cell>
          <cell r="D176" t="str">
            <v>SCHORTJE AARDBEI</v>
          </cell>
          <cell r="E176" t="str">
            <v>TABLIER FRAISE</v>
          </cell>
          <cell r="G176">
            <v>5420023041807</v>
          </cell>
          <cell r="H176">
            <v>4</v>
          </cell>
          <cell r="I176">
            <v>8.75075</v>
          </cell>
          <cell r="J176">
            <v>19.95</v>
          </cell>
        </row>
        <row r="177">
          <cell r="A177">
            <v>170975</v>
          </cell>
          <cell r="B177" t="str">
            <v>YES</v>
          </cell>
          <cell r="C177" t="str">
            <v>APRON MORRIS</v>
          </cell>
          <cell r="D177" t="str">
            <v>SCHORTJE MORRIS</v>
          </cell>
          <cell r="E177" t="str">
            <v>TABLIER MORRIS</v>
          </cell>
          <cell r="G177">
            <v>5420023041814</v>
          </cell>
          <cell r="H177">
            <v>4</v>
          </cell>
          <cell r="I177">
            <v>8.75075</v>
          </cell>
          <cell r="J177">
            <v>19.95</v>
          </cell>
        </row>
        <row r="178">
          <cell r="A178">
            <v>314705</v>
          </cell>
          <cell r="B178" t="str">
            <v>YES</v>
          </cell>
          <cell r="C178" t="str">
            <v>SAVING BANK RABBIT</v>
          </cell>
          <cell r="D178" t="str">
            <v>SPAARPOT KONIJN</v>
          </cell>
          <cell r="E178" t="str">
            <v>TIRELIRE LAPIN</v>
          </cell>
          <cell r="G178">
            <v>5420023044723</v>
          </cell>
          <cell r="H178">
            <v>6</v>
          </cell>
          <cell r="I178">
            <v>4.375375</v>
          </cell>
          <cell r="J178">
            <v>9.9499999999999993</v>
          </cell>
        </row>
        <row r="179">
          <cell r="A179">
            <v>314706</v>
          </cell>
          <cell r="B179" t="str">
            <v>YES</v>
          </cell>
          <cell r="C179" t="str">
            <v>SAVING BANK MUSHROOM RED</v>
          </cell>
          <cell r="D179" t="str">
            <v>SPAARPOT PADDENSTOEL ROOD</v>
          </cell>
          <cell r="E179" t="str">
            <v>TIRELIRE CHAMPIGNON ROUGE</v>
          </cell>
          <cell r="G179">
            <v>5420023044730</v>
          </cell>
          <cell r="H179">
            <v>6</v>
          </cell>
          <cell r="I179">
            <v>4.375375</v>
          </cell>
          <cell r="J179">
            <v>9.9499999999999993</v>
          </cell>
        </row>
        <row r="180">
          <cell r="A180">
            <v>314707</v>
          </cell>
          <cell r="B180" t="str">
            <v>YES</v>
          </cell>
          <cell r="C180" t="str">
            <v>SAVING BANK MUSHROOM PINK</v>
          </cell>
          <cell r="D180" t="str">
            <v>SPAARPOT PADDENSTOEL ROOS</v>
          </cell>
          <cell r="E180" t="str">
            <v>TIRELIRE CHAMPIGNON ROSE</v>
          </cell>
          <cell r="G180">
            <v>5420023044747</v>
          </cell>
          <cell r="H180">
            <v>6</v>
          </cell>
          <cell r="I180">
            <v>4.375375</v>
          </cell>
          <cell r="J180">
            <v>9.9499999999999993</v>
          </cell>
        </row>
        <row r="181">
          <cell r="A181">
            <v>314708</v>
          </cell>
          <cell r="B181" t="str">
            <v>YES</v>
          </cell>
          <cell r="C181" t="str">
            <v>SAVING BANK MUSHROOM TERR</v>
          </cell>
          <cell r="D181" t="str">
            <v>SPAARPOT PADDENSTOEL TERRA</v>
          </cell>
          <cell r="E181" t="str">
            <v>TIRELIRE CHAMPIGNON TERRA</v>
          </cell>
          <cell r="G181">
            <v>5420023044754</v>
          </cell>
          <cell r="H181">
            <v>6</v>
          </cell>
          <cell r="I181">
            <v>4.375375</v>
          </cell>
          <cell r="J181">
            <v>9.9499999999999993</v>
          </cell>
        </row>
        <row r="182">
          <cell r="A182">
            <v>314709</v>
          </cell>
          <cell r="B182" t="str">
            <v>YES</v>
          </cell>
          <cell r="C182" t="str">
            <v>SAVING BANK MUSHROOM ALMO</v>
          </cell>
          <cell r="D182" t="str">
            <v>SPAARPOT PADDENSTOEL ALMOND</v>
          </cell>
          <cell r="E182" t="str">
            <v>TIRELIRE CHAMPIGNON AMANDE</v>
          </cell>
          <cell r="G182">
            <v>5420023044761</v>
          </cell>
          <cell r="H182">
            <v>6</v>
          </cell>
          <cell r="I182">
            <v>4.375375</v>
          </cell>
          <cell r="J182">
            <v>9.9499999999999993</v>
          </cell>
        </row>
        <row r="183">
          <cell r="A183">
            <v>314710</v>
          </cell>
          <cell r="B183" t="str">
            <v>AW25</v>
          </cell>
          <cell r="C183" t="str">
            <v>SAVING BANK MUSHROOM COPPER</v>
          </cell>
          <cell r="D183" t="str">
            <v>SPAARBANK PADDENSTOEL KOPER</v>
          </cell>
          <cell r="E183" t="str">
            <v>BANQUE D'ÉPARGNE CHAMPIGNON CUIVRE</v>
          </cell>
          <cell r="G183">
            <v>5420023045423</v>
          </cell>
          <cell r="H183">
            <v>6</v>
          </cell>
          <cell r="I183">
            <v>4.38</v>
          </cell>
          <cell r="J183">
            <v>9.9499999999999993</v>
          </cell>
        </row>
        <row r="184">
          <cell r="A184">
            <v>314711</v>
          </cell>
          <cell r="B184" t="str">
            <v>AW25</v>
          </cell>
          <cell r="C184" t="str">
            <v>SAVING BANK MUSHROOM LILA</v>
          </cell>
          <cell r="D184" t="str">
            <v>SPAARBANK PADDENSTOEL LILA</v>
          </cell>
          <cell r="E184" t="str">
            <v>BANQUE D'ÉPARGNE CHAMPIGNON LILA</v>
          </cell>
          <cell r="G184">
            <v>5420023045430</v>
          </cell>
          <cell r="H184">
            <v>6</v>
          </cell>
          <cell r="I184">
            <v>4.38</v>
          </cell>
          <cell r="J184">
            <v>9.9499999999999993</v>
          </cell>
        </row>
        <row r="185">
          <cell r="A185">
            <v>319000</v>
          </cell>
          <cell r="B185" t="str">
            <v>YES</v>
          </cell>
          <cell r="C185" t="str">
            <v>WALL MUSICAL GOOSE</v>
          </cell>
          <cell r="D185" t="str">
            <v>WAND MUZIEKDOOS GANS</v>
          </cell>
          <cell r="E185" t="str">
            <v>BOITE MUSICALE MURALE OIE</v>
          </cell>
          <cell r="G185">
            <v>5420023044488</v>
          </cell>
          <cell r="H185">
            <v>4</v>
          </cell>
          <cell r="I185">
            <v>10.552375000000001</v>
          </cell>
          <cell r="J185">
            <v>22.95</v>
          </cell>
        </row>
        <row r="186">
          <cell r="A186">
            <v>319001</v>
          </cell>
          <cell r="B186" t="str">
            <v>YES</v>
          </cell>
          <cell r="C186" t="str">
            <v>WALL MUSICAL BOX MARY</v>
          </cell>
          <cell r="D186" t="str">
            <v>WANDMUZIEKDOOS MARY</v>
          </cell>
          <cell r="E186" t="str">
            <v>BOITE MUSICALE A SUSPENDRE MARY</v>
          </cell>
          <cell r="G186">
            <v>5420023042613</v>
          </cell>
          <cell r="H186">
            <v>4</v>
          </cell>
          <cell r="I186">
            <v>10.552375000000001</v>
          </cell>
          <cell r="J186">
            <v>22.95</v>
          </cell>
        </row>
        <row r="187">
          <cell r="A187">
            <v>319002</v>
          </cell>
          <cell r="B187" t="str">
            <v>YES</v>
          </cell>
          <cell r="C187" t="str">
            <v>WALL MUSICAL BOX ROCKET</v>
          </cell>
          <cell r="D187" t="str">
            <v>WANDMUZIEKDOOS RAKET</v>
          </cell>
          <cell r="E187" t="str">
            <v>BOITE MUSICALE FUSEE</v>
          </cell>
          <cell r="G187">
            <v>5420023042620</v>
          </cell>
          <cell r="H187">
            <v>4</v>
          </cell>
          <cell r="I187">
            <v>10.552375000000001</v>
          </cell>
          <cell r="J187">
            <v>22.95</v>
          </cell>
        </row>
        <row r="188">
          <cell r="A188">
            <v>319003</v>
          </cell>
          <cell r="B188" t="str">
            <v>YES</v>
          </cell>
          <cell r="C188" t="str">
            <v>WALL MUSICAL BOX MOON</v>
          </cell>
          <cell r="D188" t="str">
            <v>WANDMUZIEKDOOS MAAN</v>
          </cell>
          <cell r="E188" t="str">
            <v>BOITE MUSICALE MURALE LUNE</v>
          </cell>
          <cell r="G188">
            <v>5420023042637</v>
          </cell>
          <cell r="H188">
            <v>4</v>
          </cell>
          <cell r="I188">
            <v>10.552375000000001</v>
          </cell>
          <cell r="J188">
            <v>22.95</v>
          </cell>
        </row>
        <row r="189">
          <cell r="A189">
            <v>319004</v>
          </cell>
          <cell r="B189" t="str">
            <v>YES</v>
          </cell>
          <cell r="C189" t="str">
            <v>WALL MUSICAL BOX STAR</v>
          </cell>
          <cell r="D189" t="str">
            <v>WANDMUZIEKDOOS STER</v>
          </cell>
          <cell r="E189" t="str">
            <v>BOITE MUSICALE MURALE ETOILE</v>
          </cell>
          <cell r="G189">
            <v>5420023042644</v>
          </cell>
          <cell r="H189">
            <v>4</v>
          </cell>
          <cell r="I189">
            <v>10.552375000000001</v>
          </cell>
          <cell r="J189">
            <v>22.95</v>
          </cell>
        </row>
        <row r="190">
          <cell r="A190">
            <v>319100</v>
          </cell>
          <cell r="B190" t="str">
            <v>YES</v>
          </cell>
          <cell r="C190" t="str">
            <v>SHELF WITH LEAF</v>
          </cell>
          <cell r="D190" t="str">
            <v>REKJE MET BLAD</v>
          </cell>
          <cell r="E190" t="str">
            <v>ETAGERE AVEC FEUILLE</v>
          </cell>
          <cell r="G190">
            <v>5420023043276</v>
          </cell>
          <cell r="H190">
            <v>1</v>
          </cell>
          <cell r="I190">
            <v>26.767000000000003</v>
          </cell>
          <cell r="J190">
            <v>58.95</v>
          </cell>
        </row>
        <row r="191">
          <cell r="A191">
            <v>319101</v>
          </cell>
          <cell r="B191" t="str">
            <v>YES</v>
          </cell>
          <cell r="C191" t="str">
            <v>YARDSTICK HOUSE</v>
          </cell>
          <cell r="D191" t="str">
            <v>MEETLAT HUIS</v>
          </cell>
          <cell r="E191" t="str">
            <v>TOISE MAISON</v>
          </cell>
          <cell r="G191">
            <v>5420023043283</v>
          </cell>
          <cell r="H191">
            <v>2</v>
          </cell>
          <cell r="I191">
            <v>23.36965</v>
          </cell>
          <cell r="J191">
            <v>51.45</v>
          </cell>
        </row>
        <row r="192">
          <cell r="A192">
            <v>319102</v>
          </cell>
          <cell r="B192" t="str">
            <v>YES</v>
          </cell>
          <cell r="C192" t="str">
            <v>COAT HANGER LEAF</v>
          </cell>
          <cell r="D192" t="str">
            <v>KAPSTOK</v>
          </cell>
          <cell r="E192" t="str">
            <v>PORTE MANTEAU FEUILLE</v>
          </cell>
          <cell r="G192">
            <v>5420023043368</v>
          </cell>
          <cell r="H192">
            <v>1</v>
          </cell>
          <cell r="I192">
            <v>46.327500000000001</v>
          </cell>
          <cell r="J192">
            <v>102.95</v>
          </cell>
        </row>
        <row r="193">
          <cell r="A193">
            <v>319103</v>
          </cell>
          <cell r="B193" t="str">
            <v>YES</v>
          </cell>
          <cell r="C193" t="str">
            <v>FLYING GOOSE IN COTTON</v>
          </cell>
          <cell r="D193" t="str">
            <v>VLIEGENDE GANS IN KATOEN</v>
          </cell>
          <cell r="E193" t="str">
            <v xml:space="preserve">OIE EN PLEIN VOL </v>
          </cell>
          <cell r="G193">
            <v>5420023044457</v>
          </cell>
          <cell r="H193">
            <v>2</v>
          </cell>
          <cell r="I193">
            <v>9.0081250000000015</v>
          </cell>
          <cell r="J193">
            <v>20.45</v>
          </cell>
        </row>
        <row r="194">
          <cell r="A194">
            <v>319104</v>
          </cell>
          <cell r="B194" t="str">
            <v>YES</v>
          </cell>
          <cell r="C194" t="str">
            <v>WOODEN FLYING GOOSE</v>
          </cell>
          <cell r="D194" t="str">
            <v>VLIEGENDE GANS IN HOUT</v>
          </cell>
          <cell r="E194" t="str">
            <v>OIE VOLANTE EN BOIS</v>
          </cell>
          <cell r="G194">
            <v>5420023044495</v>
          </cell>
          <cell r="H194">
            <v>2</v>
          </cell>
          <cell r="I194">
            <v>10.295000000000002</v>
          </cell>
          <cell r="J194">
            <v>22.95</v>
          </cell>
        </row>
        <row r="195">
          <cell r="A195">
            <v>319105</v>
          </cell>
          <cell r="B195" t="str">
            <v>YES</v>
          </cell>
          <cell r="C195" t="str">
            <v>MOBILE GEESE</v>
          </cell>
          <cell r="D195" t="str">
            <v>MOBIEL GANZEN</v>
          </cell>
          <cell r="E195" t="str">
            <v>MOBILE OIES</v>
          </cell>
          <cell r="G195">
            <v>5420023045386</v>
          </cell>
          <cell r="H195">
            <v>2</v>
          </cell>
          <cell r="I195">
            <v>18.531000000000002</v>
          </cell>
          <cell r="J195">
            <v>40.950000000000003</v>
          </cell>
        </row>
        <row r="196">
          <cell r="A196">
            <v>319106</v>
          </cell>
          <cell r="B196" t="str">
            <v>YES</v>
          </cell>
          <cell r="C196" t="str">
            <v>SHELF HOUSE SET OF 2</v>
          </cell>
          <cell r="D196" t="str">
            <v>REKJE HUIS - SET OF 2</v>
          </cell>
          <cell r="E196" t="str">
            <v>ETAGERE MAISON - SET DE 2</v>
          </cell>
          <cell r="G196">
            <v>5420023045409</v>
          </cell>
          <cell r="H196">
            <v>2</v>
          </cell>
          <cell r="I196">
            <v>9.2655000000000012</v>
          </cell>
          <cell r="J196">
            <v>20.45</v>
          </cell>
        </row>
        <row r="197">
          <cell r="A197">
            <v>319200</v>
          </cell>
          <cell r="B197" t="str">
            <v>YES</v>
          </cell>
          <cell r="C197" t="str">
            <v>POSTER BEAR</v>
          </cell>
          <cell r="D197" t="str">
            <v>POSTER BEER</v>
          </cell>
          <cell r="E197" t="str">
            <v>POSTER OURS</v>
          </cell>
          <cell r="G197">
            <v>5420023043290</v>
          </cell>
          <cell r="H197">
            <v>2</v>
          </cell>
          <cell r="I197">
            <v>9.2655000000000012</v>
          </cell>
          <cell r="J197">
            <v>20.45</v>
          </cell>
        </row>
        <row r="198">
          <cell r="A198">
            <v>319201</v>
          </cell>
          <cell r="B198" t="str">
            <v>YES</v>
          </cell>
          <cell r="C198" t="str">
            <v>POSTER CALENDAR</v>
          </cell>
          <cell r="D198" t="str">
            <v>POSTER KALENDER</v>
          </cell>
          <cell r="E198" t="str">
            <v>POSTER CALENDRIER</v>
          </cell>
          <cell r="G198">
            <v>5420023043306</v>
          </cell>
          <cell r="H198">
            <v>2</v>
          </cell>
          <cell r="I198">
            <v>9.2655000000000012</v>
          </cell>
          <cell r="J198">
            <v>20.45</v>
          </cell>
        </row>
        <row r="199">
          <cell r="A199">
            <v>319202</v>
          </cell>
          <cell r="B199" t="str">
            <v>YES</v>
          </cell>
          <cell r="C199" t="str">
            <v>POSTER DINO</v>
          </cell>
          <cell r="D199" t="str">
            <v>POSTER DINO</v>
          </cell>
          <cell r="E199" t="str">
            <v>POSTER DINOSAURE</v>
          </cell>
          <cell r="G199">
            <v>5420023043313</v>
          </cell>
          <cell r="H199">
            <v>2</v>
          </cell>
          <cell r="I199">
            <v>9.2655000000000012</v>
          </cell>
          <cell r="J199">
            <v>20.45</v>
          </cell>
        </row>
        <row r="200">
          <cell r="A200">
            <v>319203</v>
          </cell>
          <cell r="B200" t="str">
            <v>YES</v>
          </cell>
          <cell r="C200" t="str">
            <v>POSTER DOGS CIRCUS</v>
          </cell>
          <cell r="D200" t="str">
            <v>POSTER HONDENCIRCUS</v>
          </cell>
          <cell r="E200" t="str">
            <v>POSTER</v>
          </cell>
          <cell r="G200">
            <v>5420023043320</v>
          </cell>
          <cell r="H200">
            <v>2</v>
          </cell>
          <cell r="I200">
            <v>9.2655000000000012</v>
          </cell>
          <cell r="J200">
            <v>20.45</v>
          </cell>
        </row>
        <row r="201">
          <cell r="A201">
            <v>360018</v>
          </cell>
          <cell r="B201" t="str">
            <v>YES</v>
          </cell>
          <cell r="C201" t="str">
            <v>LAMP ELIOT</v>
          </cell>
          <cell r="D201" t="str">
            <v>LAMP ELIOT</v>
          </cell>
          <cell r="E201" t="str">
            <v>LAMPE ELIOT</v>
          </cell>
          <cell r="G201">
            <v>5420023029010</v>
          </cell>
          <cell r="H201">
            <v>1</v>
          </cell>
          <cell r="I201">
            <v>39.326900000000009</v>
          </cell>
          <cell r="J201">
            <v>86.95</v>
          </cell>
        </row>
        <row r="202">
          <cell r="A202">
            <v>360020</v>
          </cell>
          <cell r="B202" t="str">
            <v>Last Season</v>
          </cell>
          <cell r="C202" t="str">
            <v>LAMP FAIRY</v>
          </cell>
          <cell r="D202" t="str">
            <v>LAMP FEE</v>
          </cell>
          <cell r="E202" t="str">
            <v>LAMPE FEE</v>
          </cell>
          <cell r="G202">
            <v>5420023033345</v>
          </cell>
          <cell r="H202">
            <v>1</v>
          </cell>
          <cell r="I202">
            <v>38.142975</v>
          </cell>
          <cell r="J202">
            <v>83.95</v>
          </cell>
        </row>
        <row r="203">
          <cell r="A203">
            <v>360022</v>
          </cell>
          <cell r="B203" t="str">
            <v>Last Season</v>
          </cell>
          <cell r="C203" t="str">
            <v>LAMP GINA</v>
          </cell>
          <cell r="D203" t="str">
            <v>LAMP GINA</v>
          </cell>
          <cell r="E203" t="str">
            <v>LAMPE GINA</v>
          </cell>
          <cell r="G203">
            <v>5420023038340</v>
          </cell>
          <cell r="H203">
            <v>1</v>
          </cell>
          <cell r="I203">
            <v>38.142975</v>
          </cell>
          <cell r="J203">
            <v>83.95</v>
          </cell>
        </row>
        <row r="204">
          <cell r="A204">
            <v>360023</v>
          </cell>
          <cell r="B204" t="str">
            <v>YES</v>
          </cell>
          <cell r="C204" t="str">
            <v>LAMP ARTHUR</v>
          </cell>
          <cell r="D204" t="str">
            <v>LAMP ARTHUR</v>
          </cell>
          <cell r="E204" t="str">
            <v>LAMPE ARTHUR</v>
          </cell>
          <cell r="G204">
            <v>5420023038357</v>
          </cell>
          <cell r="H204">
            <v>1</v>
          </cell>
          <cell r="I204">
            <v>38.142975</v>
          </cell>
          <cell r="J204">
            <v>83.95</v>
          </cell>
        </row>
        <row r="205">
          <cell r="A205">
            <v>360025</v>
          </cell>
          <cell r="B205" t="str">
            <v>YES</v>
          </cell>
          <cell r="C205" t="str">
            <v>LAMP MARY</v>
          </cell>
          <cell r="D205" t="str">
            <v>LAMP MARY</v>
          </cell>
          <cell r="E205" t="str">
            <v>LAMPE MARY</v>
          </cell>
          <cell r="G205">
            <v>5420023041227</v>
          </cell>
          <cell r="H205">
            <v>1</v>
          </cell>
          <cell r="I205">
            <v>39.326900000000009</v>
          </cell>
          <cell r="J205">
            <v>86.95</v>
          </cell>
        </row>
        <row r="206">
          <cell r="A206">
            <v>360094</v>
          </cell>
          <cell r="B206" t="str">
            <v>YES</v>
          </cell>
          <cell r="C206" t="str">
            <v>LAMP LYING FAWN</v>
          </cell>
          <cell r="D206" t="str">
            <v>LAMP LIGGEND HERTJE</v>
          </cell>
          <cell r="E206" t="str">
            <v>LAMPE FAON COUCHE</v>
          </cell>
          <cell r="G206">
            <v>5420023007377</v>
          </cell>
          <cell r="H206">
            <v>1</v>
          </cell>
          <cell r="I206">
            <v>64.80702500000001</v>
          </cell>
          <cell r="J206">
            <v>141.94999999999999</v>
          </cell>
        </row>
        <row r="207">
          <cell r="A207">
            <v>360095</v>
          </cell>
          <cell r="B207" t="str">
            <v>YES</v>
          </cell>
          <cell r="C207" t="str">
            <v>LAMP CRESCENT MOON</v>
          </cell>
          <cell r="D207" t="str">
            <v>LAMP WASSENDE MAAN</v>
          </cell>
          <cell r="E207" t="str">
            <v>LAMPE CROISSANT DE LUNE</v>
          </cell>
          <cell r="G207">
            <v>5420023043337</v>
          </cell>
          <cell r="H207">
            <v>1</v>
          </cell>
          <cell r="I207">
            <v>40.5623</v>
          </cell>
          <cell r="J207">
            <v>89.45</v>
          </cell>
        </row>
        <row r="208">
          <cell r="A208">
            <v>360098</v>
          </cell>
          <cell r="B208" t="str">
            <v>YES</v>
          </cell>
          <cell r="C208" t="str">
            <v>LAMP SOCCER BALL BLACK &amp;</v>
          </cell>
          <cell r="D208" t="str">
            <v>LAMP VOETBAL ZWART &amp; WIT</v>
          </cell>
          <cell r="E208" t="str">
            <v>LAMPE BALLON DE FOOT</v>
          </cell>
          <cell r="G208">
            <v>5420023033185</v>
          </cell>
          <cell r="H208">
            <v>1</v>
          </cell>
          <cell r="I208">
            <v>37.576750000000004</v>
          </cell>
          <cell r="J208">
            <v>83.45</v>
          </cell>
        </row>
        <row r="209">
          <cell r="A209">
            <v>360226</v>
          </cell>
          <cell r="B209" t="str">
            <v>YES</v>
          </cell>
          <cell r="C209" t="str">
            <v>LAMP SQUIRREL</v>
          </cell>
          <cell r="D209" t="str">
            <v>LAMP EEKHOORN</v>
          </cell>
          <cell r="E209" t="str">
            <v>LAMPE ECUREUIL</v>
          </cell>
          <cell r="G209">
            <v>5420023007384</v>
          </cell>
          <cell r="H209">
            <v>1</v>
          </cell>
          <cell r="I209">
            <v>35.929549999999999</v>
          </cell>
          <cell r="J209">
            <v>78.95</v>
          </cell>
        </row>
        <row r="210">
          <cell r="A210">
            <v>360233</v>
          </cell>
          <cell r="B210" t="str">
            <v>YES</v>
          </cell>
          <cell r="C210" t="str">
            <v>LAMP GOOSE LARGE</v>
          </cell>
          <cell r="D210" t="str">
            <v>LAMP GROTE GANS</v>
          </cell>
          <cell r="E210" t="str">
            <v>LAMPE GRANDE OIE</v>
          </cell>
          <cell r="G210">
            <v>5420023007490</v>
          </cell>
          <cell r="H210">
            <v>1</v>
          </cell>
          <cell r="I210">
            <v>75.153500000000008</v>
          </cell>
          <cell r="J210">
            <v>164.45</v>
          </cell>
        </row>
        <row r="211">
          <cell r="A211">
            <v>360312</v>
          </cell>
          <cell r="B211" t="str">
            <v>YES</v>
          </cell>
          <cell r="C211" t="str">
            <v>LAMP RABBIT</v>
          </cell>
          <cell r="D211" t="str">
            <v>LAMP KONIJN</v>
          </cell>
          <cell r="E211" t="str">
            <v>LAMPE LAPIN</v>
          </cell>
          <cell r="G211">
            <v>5420023000491</v>
          </cell>
          <cell r="H211">
            <v>1</v>
          </cell>
          <cell r="I211">
            <v>34.488250000000001</v>
          </cell>
          <cell r="J211">
            <v>75.95</v>
          </cell>
        </row>
        <row r="212">
          <cell r="A212">
            <v>360344</v>
          </cell>
          <cell r="B212" t="str">
            <v>Last Season</v>
          </cell>
          <cell r="C212" t="str">
            <v>LAMP TEDDY BEAR</v>
          </cell>
          <cell r="D212" t="str">
            <v>LAMP TEDDY BEER</v>
          </cell>
          <cell r="E212" t="str">
            <v>LAMPE TEDDY BEAR</v>
          </cell>
          <cell r="G212">
            <v>5420023043344</v>
          </cell>
          <cell r="H212">
            <v>1</v>
          </cell>
          <cell r="I212">
            <v>40.5623</v>
          </cell>
          <cell r="J212">
            <v>89.45</v>
          </cell>
        </row>
        <row r="213">
          <cell r="A213">
            <v>360353</v>
          </cell>
          <cell r="B213" t="str">
            <v>YES</v>
          </cell>
          <cell r="C213" t="str">
            <v>LAMP SCOTTY</v>
          </cell>
          <cell r="D213" t="str">
            <v>LAMP SCOTTY</v>
          </cell>
          <cell r="E213" t="str">
            <v>LAMPE SCOTTY</v>
          </cell>
          <cell r="G213">
            <v>5420023020277</v>
          </cell>
          <cell r="H213">
            <v>1</v>
          </cell>
          <cell r="I213">
            <v>44.165550000000003</v>
          </cell>
          <cell r="J213">
            <v>97.95</v>
          </cell>
        </row>
        <row r="214">
          <cell r="A214">
            <v>360427</v>
          </cell>
          <cell r="B214" t="str">
            <v>YES</v>
          </cell>
          <cell r="C214" t="str">
            <v>LAMP DUCK</v>
          </cell>
          <cell r="D214" t="str">
            <v>LAMP EEND</v>
          </cell>
          <cell r="E214" t="str">
            <v>LAMPE CANARD</v>
          </cell>
          <cell r="G214">
            <v>5420023000460</v>
          </cell>
          <cell r="H214">
            <v>1</v>
          </cell>
          <cell r="I214">
            <v>35.775125000000003</v>
          </cell>
          <cell r="J214">
            <v>78.95</v>
          </cell>
        </row>
        <row r="215">
          <cell r="A215">
            <v>360592</v>
          </cell>
          <cell r="B215" t="str">
            <v>YES</v>
          </cell>
          <cell r="C215" t="str">
            <v>LAMP DUCK LOOKING DOWN</v>
          </cell>
          <cell r="D215" t="str">
            <v>LAMP EEND DIE NAAR BENEDEN KIJKT</v>
          </cell>
          <cell r="E215" t="str">
            <v>LAMPE CANARD REGARDANT VERS LE BAS</v>
          </cell>
          <cell r="G215">
            <v>5420023030092</v>
          </cell>
          <cell r="H215">
            <v>1</v>
          </cell>
          <cell r="I215">
            <v>32.841050000000003</v>
          </cell>
          <cell r="J215">
            <v>74.45</v>
          </cell>
        </row>
        <row r="216">
          <cell r="A216">
            <v>360623</v>
          </cell>
          <cell r="B216" t="str">
            <v>Last Season</v>
          </cell>
          <cell r="C216" t="str">
            <v>LAMP CHASING DUCK</v>
          </cell>
          <cell r="D216" t="str">
            <v>LAMP JAGENDE EEND</v>
          </cell>
          <cell r="E216" t="str">
            <v>LAMPE CANARD CHASSEUR</v>
          </cell>
          <cell r="G216">
            <v>5420023043351</v>
          </cell>
          <cell r="H216">
            <v>1</v>
          </cell>
          <cell r="I216">
            <v>35.775125000000003</v>
          </cell>
          <cell r="J216">
            <v>78.95</v>
          </cell>
        </row>
        <row r="217">
          <cell r="A217">
            <v>360628</v>
          </cell>
          <cell r="B217" t="str">
            <v>YES</v>
          </cell>
          <cell r="C217" t="str">
            <v>LAMP HEDGEHOG</v>
          </cell>
          <cell r="D217" t="str">
            <v>LAMP EGEL</v>
          </cell>
          <cell r="E217" t="str">
            <v>LAMPE HERISSON</v>
          </cell>
          <cell r="G217">
            <v>5420023027146</v>
          </cell>
          <cell r="H217">
            <v>1</v>
          </cell>
          <cell r="I217">
            <v>34.488250000000001</v>
          </cell>
          <cell r="J217">
            <v>75.95</v>
          </cell>
        </row>
        <row r="218">
          <cell r="A218">
            <v>360638</v>
          </cell>
          <cell r="B218" t="str">
            <v>YES</v>
          </cell>
          <cell r="C218" t="str">
            <v>LAMP COCKATOO</v>
          </cell>
          <cell r="D218" t="str">
            <v>LAMP KAKETOE</v>
          </cell>
          <cell r="E218" t="str">
            <v>LAMPE CACATOES</v>
          </cell>
          <cell r="G218">
            <v>5420023037558</v>
          </cell>
          <cell r="H218">
            <v>1</v>
          </cell>
          <cell r="I218">
            <v>47.871750000000006</v>
          </cell>
          <cell r="J218">
            <v>105.45</v>
          </cell>
        </row>
        <row r="219">
          <cell r="A219">
            <v>360639</v>
          </cell>
          <cell r="B219" t="str">
            <v>Last Season</v>
          </cell>
          <cell r="C219" t="str">
            <v>LAMP CACTUS IN FLOWER POT</v>
          </cell>
          <cell r="D219" t="str">
            <v>LAMP CACTUS IN BLOEMPOT</v>
          </cell>
          <cell r="E219" t="str">
            <v>LAMPE CACTUS EN POT</v>
          </cell>
          <cell r="G219">
            <v>5420023033239</v>
          </cell>
          <cell r="H219">
            <v>1</v>
          </cell>
          <cell r="I219">
            <v>39.996075000000005</v>
          </cell>
          <cell r="J219">
            <v>89.45</v>
          </cell>
        </row>
        <row r="220">
          <cell r="A220">
            <v>360649</v>
          </cell>
          <cell r="B220" t="str">
            <v>YES</v>
          </cell>
          <cell r="C220" t="str">
            <v>LAMP STANDING DINO T-REX</v>
          </cell>
          <cell r="D220" t="str">
            <v xml:space="preserve">LAMP STAANDE DINOSAURUS T-REX </v>
          </cell>
          <cell r="E220" t="str">
            <v>LAMPE DINOSAURE DEBOUT T-REX</v>
          </cell>
          <cell r="G220">
            <v>5420023030214</v>
          </cell>
          <cell r="H220">
            <v>1</v>
          </cell>
          <cell r="I220">
            <v>39.018050000000002</v>
          </cell>
          <cell r="J220">
            <v>86.95</v>
          </cell>
        </row>
        <row r="221">
          <cell r="A221">
            <v>360667</v>
          </cell>
          <cell r="B221" t="str">
            <v>Last Season</v>
          </cell>
          <cell r="C221" t="str">
            <v>LAMP FINGER CACTUS IN POT</v>
          </cell>
          <cell r="D221" t="str">
            <v>LAMP VINGER CACTUS IN POT</v>
          </cell>
          <cell r="E221" t="str">
            <v>LAMPE FINGER CACTUS EN POT</v>
          </cell>
          <cell r="G221">
            <v>5420023033222</v>
          </cell>
          <cell r="H221">
            <v>1</v>
          </cell>
          <cell r="I221">
            <v>37.010525000000008</v>
          </cell>
          <cell r="J221">
            <v>81.45</v>
          </cell>
        </row>
        <row r="222">
          <cell r="A222">
            <v>360684</v>
          </cell>
          <cell r="B222" t="str">
            <v>YES</v>
          </cell>
          <cell r="C222" t="str">
            <v>LAMP BULLDOG</v>
          </cell>
          <cell r="D222" t="str">
            <v>LAMP BULLDOG</v>
          </cell>
          <cell r="E222" t="str">
            <v>LAMPE BULLDOG</v>
          </cell>
          <cell r="G222">
            <v>5420023027559</v>
          </cell>
          <cell r="H222">
            <v>1</v>
          </cell>
          <cell r="I222">
            <v>47.1511</v>
          </cell>
          <cell r="J222">
            <v>105.95</v>
          </cell>
        </row>
        <row r="223">
          <cell r="A223">
            <v>360828</v>
          </cell>
          <cell r="B223" t="str">
            <v>Last Season</v>
          </cell>
          <cell r="C223" t="str">
            <v>LAMP ZEBRA</v>
          </cell>
          <cell r="D223" t="str">
            <v>LAMP ZEBRA</v>
          </cell>
          <cell r="E223" t="str">
            <v>LAMPE ZEBRE</v>
          </cell>
          <cell r="G223">
            <v>5420023027177</v>
          </cell>
          <cell r="H223">
            <v>1</v>
          </cell>
          <cell r="I223">
            <v>48.901250000000005</v>
          </cell>
          <cell r="J223">
            <v>108.45</v>
          </cell>
        </row>
        <row r="224">
          <cell r="A224">
            <v>360885</v>
          </cell>
          <cell r="B224" t="str">
            <v>Last Season</v>
          </cell>
          <cell r="C224" t="str">
            <v>LAMP CAT CLEO WHITE/BLACK</v>
          </cell>
          <cell r="D224" t="str">
            <v>LAMP KAT CLEO WIT/ZWART</v>
          </cell>
          <cell r="E224" t="str">
            <v>LAMPE CHAT CLEO BLANC/NOIR</v>
          </cell>
          <cell r="G224">
            <v>5420023037589</v>
          </cell>
          <cell r="H224">
            <v>1</v>
          </cell>
          <cell r="I224">
            <v>49.313050000000004</v>
          </cell>
          <cell r="J224">
            <v>108.45</v>
          </cell>
        </row>
        <row r="225">
          <cell r="A225">
            <v>361000</v>
          </cell>
          <cell r="B225" t="str">
            <v>YES</v>
          </cell>
          <cell r="C225" t="str">
            <v>NIGHTLIGHT NOAH'S ARCH</v>
          </cell>
          <cell r="D225" t="str">
            <v>NACHTLAMPJE ARK VAN NOAH</v>
          </cell>
          <cell r="E225" t="str">
            <v>VEILLEUSE ARCHE DE NOE</v>
          </cell>
          <cell r="G225">
            <v>5420023044075</v>
          </cell>
          <cell r="H225">
            <v>2</v>
          </cell>
          <cell r="I225">
            <v>15.442500000000001</v>
          </cell>
          <cell r="J225">
            <v>34.450000000000003</v>
          </cell>
        </row>
        <row r="226">
          <cell r="A226">
            <v>361001</v>
          </cell>
          <cell r="B226" t="str">
            <v>YES</v>
          </cell>
          <cell r="C226" t="str">
            <v>NIGHTLIGHT MUSICIANS</v>
          </cell>
          <cell r="D226" t="str">
            <v>NACHTLAMPJE BREMER STADSMUZIKANTEN</v>
          </cell>
          <cell r="E226" t="str">
            <v>VEILLEUSE MISICIENS DE BREME</v>
          </cell>
          <cell r="G226">
            <v>5420023044082</v>
          </cell>
          <cell r="H226">
            <v>2</v>
          </cell>
          <cell r="I226">
            <v>15.442500000000001</v>
          </cell>
          <cell r="J226">
            <v>34.450000000000003</v>
          </cell>
        </row>
        <row r="227">
          <cell r="A227">
            <v>509002</v>
          </cell>
          <cell r="B227" t="str">
            <v>YES</v>
          </cell>
          <cell r="C227" t="str">
            <v>APRON, GLOVE &amp; HAT RED</v>
          </cell>
          <cell r="D227" t="str">
            <v>SCHORT, OVENWANT EN MUTS RODE VICHY</v>
          </cell>
          <cell r="E227" t="str">
            <v>TABLIER, MANIQUE ET TOQUE VICHY ROUGE</v>
          </cell>
          <cell r="G227">
            <v>5420023009364</v>
          </cell>
          <cell r="H227">
            <v>4</v>
          </cell>
          <cell r="I227">
            <v>8.75075</v>
          </cell>
          <cell r="J227">
            <v>19.95</v>
          </cell>
        </row>
        <row r="228">
          <cell r="A228">
            <v>509004</v>
          </cell>
          <cell r="B228" t="str">
            <v>YES</v>
          </cell>
          <cell r="C228" t="str">
            <v>DOCTOR'S APRON &amp; HAT</v>
          </cell>
          <cell r="D228" t="str">
            <v>DOKTERSSCHORT EN - MUTS</v>
          </cell>
          <cell r="E228" t="str">
            <v>TABLIER ET COIFFE DOCTEUR</v>
          </cell>
          <cell r="G228">
            <v>5420023009388</v>
          </cell>
          <cell r="H228">
            <v>6</v>
          </cell>
          <cell r="I228">
            <v>6.8461750000000006</v>
          </cell>
          <cell r="J228">
            <v>15.45</v>
          </cell>
        </row>
        <row r="229">
          <cell r="A229">
            <v>509005</v>
          </cell>
          <cell r="B229" t="str">
            <v>Last Season</v>
          </cell>
          <cell r="C229" t="str">
            <v>NURSE'S APRON &amp; HAT</v>
          </cell>
          <cell r="D229" t="str">
            <v>VERPLEEGSTERSSCHORT EN - MUTS</v>
          </cell>
          <cell r="E229" t="str">
            <v>TABLIER ET COIFFE INFIRMIERE</v>
          </cell>
          <cell r="G229">
            <v>5420023009395</v>
          </cell>
          <cell r="H229">
            <v>6</v>
          </cell>
          <cell r="I229">
            <v>6.8461750000000006</v>
          </cell>
          <cell r="J229">
            <v>15.45</v>
          </cell>
        </row>
        <row r="230">
          <cell r="A230">
            <v>509011</v>
          </cell>
          <cell r="B230" t="str">
            <v>YES</v>
          </cell>
          <cell r="C230" t="str">
            <v>WHITE COOKING HAT</v>
          </cell>
          <cell r="D230" t="str">
            <v>KOKSMUTS WIT</v>
          </cell>
          <cell r="E230" t="str">
            <v>TOQUE BLANCHE</v>
          </cell>
          <cell r="G230">
            <v>5420023009340</v>
          </cell>
          <cell r="H230">
            <v>6</v>
          </cell>
          <cell r="I230">
            <v>3.2429250000000001</v>
          </cell>
          <cell r="J230">
            <v>7.45</v>
          </cell>
        </row>
        <row r="231">
          <cell r="A231">
            <v>510316</v>
          </cell>
          <cell r="B231" t="str">
            <v>YES</v>
          </cell>
          <cell r="C231" t="str">
            <v>DOLL CHAIR</v>
          </cell>
          <cell r="D231" t="str">
            <v>POPPENSTOEL</v>
          </cell>
          <cell r="E231" t="str">
            <v>CHAISE DE POUPEE</v>
          </cell>
          <cell r="G231">
            <v>5420023041180</v>
          </cell>
          <cell r="H231">
            <v>1</v>
          </cell>
          <cell r="I231">
            <v>15.957250000000002</v>
          </cell>
          <cell r="J231">
            <v>35.950000000000003</v>
          </cell>
        </row>
        <row r="232">
          <cell r="A232">
            <v>510317</v>
          </cell>
          <cell r="B232" t="str">
            <v>YES</v>
          </cell>
          <cell r="C232" t="str">
            <v>SIT AND RIDE WITH TRAILER</v>
          </cell>
          <cell r="D232" t="str">
            <v xml:space="preserve">BAKFIETS </v>
          </cell>
          <cell r="E232" t="str">
            <v>TROTTEUR AVEC BAC</v>
          </cell>
          <cell r="G232">
            <v>5420023041241</v>
          </cell>
          <cell r="H232">
            <v>1</v>
          </cell>
          <cell r="I232">
            <v>61.77</v>
          </cell>
          <cell r="J232">
            <v>136.44999999999999</v>
          </cell>
        </row>
        <row r="233">
          <cell r="A233">
            <v>510318</v>
          </cell>
          <cell r="B233" t="str">
            <v>YES</v>
          </cell>
          <cell r="C233" t="str">
            <v>PULL ALONG TRUCK</v>
          </cell>
          <cell r="D233" t="str">
            <v>BOLDERKAR</v>
          </cell>
          <cell r="E233" t="str">
            <v>CHARIOT A TIRER</v>
          </cell>
          <cell r="G233">
            <v>5420023041258</v>
          </cell>
          <cell r="H233">
            <v>1</v>
          </cell>
          <cell r="I233">
            <v>55.078250000000004</v>
          </cell>
          <cell r="J233">
            <v>120.95</v>
          </cell>
        </row>
        <row r="234">
          <cell r="A234">
            <v>510319</v>
          </cell>
          <cell r="B234" t="str">
            <v>YES</v>
          </cell>
          <cell r="C234" t="str">
            <v>WOODEN CADDY</v>
          </cell>
          <cell r="D234" t="str">
            <v>HOUTEN CADDY</v>
          </cell>
          <cell r="E234" t="str">
            <v>CADDY EN BOIS</v>
          </cell>
          <cell r="G234">
            <v>5420023042057</v>
          </cell>
          <cell r="H234">
            <v>1</v>
          </cell>
          <cell r="I234">
            <v>61.77</v>
          </cell>
          <cell r="J234">
            <v>136.44999999999999</v>
          </cell>
        </row>
        <row r="235">
          <cell r="A235">
            <v>510603</v>
          </cell>
          <cell r="B235" t="str">
            <v>YES</v>
          </cell>
          <cell r="C235" t="str">
            <v>BROOM SOFT 80 CM</v>
          </cell>
          <cell r="D235" t="str">
            <v>BEZEM ZACHT 80 CM</v>
          </cell>
          <cell r="E235" t="str">
            <v>BALAI DOUX 80 CM</v>
          </cell>
          <cell r="G235">
            <v>5420023009784</v>
          </cell>
          <cell r="H235">
            <v>6</v>
          </cell>
          <cell r="I235">
            <v>8.4933750000000003</v>
          </cell>
          <cell r="J235">
            <v>18.95</v>
          </cell>
        </row>
        <row r="236">
          <cell r="A236">
            <v>510604</v>
          </cell>
          <cell r="B236" t="str">
            <v>YES</v>
          </cell>
          <cell r="C236" t="str">
            <v>BROOM HARD 80 CM</v>
          </cell>
          <cell r="D236" t="str">
            <v>BEZEM HARD 80 CM</v>
          </cell>
          <cell r="E236" t="str">
            <v>BALAI DE RUE 80 CM</v>
          </cell>
          <cell r="G236">
            <v>5420023009791</v>
          </cell>
          <cell r="H236">
            <v>6</v>
          </cell>
          <cell r="I236">
            <v>8.4933750000000003</v>
          </cell>
          <cell r="J236">
            <v>18.95</v>
          </cell>
        </row>
        <row r="237">
          <cell r="A237">
            <v>510606</v>
          </cell>
          <cell r="B237" t="str">
            <v>YES</v>
          </cell>
          <cell r="C237" t="str">
            <v>BROOM RED AND BLACK 80 CM</v>
          </cell>
          <cell r="D237" t="str">
            <v>BEZEM ROOD EN ZWART 80 CM</v>
          </cell>
          <cell r="E237" t="str">
            <v>BALAI ROUGE ET NOIR 80 CM</v>
          </cell>
          <cell r="G237">
            <v>5420023009814</v>
          </cell>
          <cell r="H237">
            <v>6</v>
          </cell>
          <cell r="I237">
            <v>9.7802500000000006</v>
          </cell>
          <cell r="J237">
            <v>21.45</v>
          </cell>
        </row>
        <row r="238">
          <cell r="A238">
            <v>510610</v>
          </cell>
          <cell r="B238" t="str">
            <v>YES</v>
          </cell>
          <cell r="C238" t="str">
            <v>BROOM COCOS 80 CM</v>
          </cell>
          <cell r="D238" t="str">
            <v>BEZEM KOKOS 80 CM</v>
          </cell>
          <cell r="E238" t="str">
            <v>BALAI COCOS 80 CM</v>
          </cell>
          <cell r="G238">
            <v>5420023009852</v>
          </cell>
          <cell r="H238">
            <v>6</v>
          </cell>
          <cell r="I238">
            <v>8.4933750000000003</v>
          </cell>
          <cell r="J238">
            <v>18.95</v>
          </cell>
        </row>
        <row r="239">
          <cell r="A239">
            <v>510622</v>
          </cell>
          <cell r="B239" t="str">
            <v>YES</v>
          </cell>
          <cell r="C239" t="str">
            <v>BROOM RED AND BLACK SMALL</v>
          </cell>
          <cell r="D239" t="str">
            <v>BEZEM ROOD EN ZWART 70 CM</v>
          </cell>
          <cell r="E239" t="str">
            <v>BALAI ROUGE ET NOIR 70 CM</v>
          </cell>
          <cell r="G239">
            <v>5420023015112</v>
          </cell>
          <cell r="H239">
            <v>6</v>
          </cell>
          <cell r="I239">
            <v>5.5593000000000012</v>
          </cell>
          <cell r="J239">
            <v>12.95</v>
          </cell>
        </row>
        <row r="240">
          <cell r="A240">
            <v>510623</v>
          </cell>
          <cell r="B240" t="str">
            <v>YES</v>
          </cell>
          <cell r="C240" t="str">
            <v>BROOM COCOS SMALL</v>
          </cell>
          <cell r="D240" t="str">
            <v>BEZEM KOKOS 70 CM</v>
          </cell>
          <cell r="E240" t="str">
            <v>BALAI COCOS 70 CM</v>
          </cell>
          <cell r="G240">
            <v>5420023015129</v>
          </cell>
          <cell r="H240">
            <v>6</v>
          </cell>
          <cell r="I240">
            <v>4.9930750000000002</v>
          </cell>
          <cell r="J240">
            <v>11.45</v>
          </cell>
        </row>
        <row r="241">
          <cell r="A241">
            <v>510650</v>
          </cell>
          <cell r="B241" t="str">
            <v>YES</v>
          </cell>
          <cell r="C241" t="str">
            <v>DUSTPAN &amp; BRUSH</v>
          </cell>
          <cell r="D241" t="str">
            <v>STOFFER EN BLIK ROOD</v>
          </cell>
          <cell r="E241" t="str">
            <v>PELLE ET BALAYETTE ROUGE</v>
          </cell>
          <cell r="G241">
            <v>5420023009906</v>
          </cell>
          <cell r="H241">
            <v>5</v>
          </cell>
          <cell r="I241">
            <v>8.4933750000000003</v>
          </cell>
          <cell r="J241">
            <v>18.95</v>
          </cell>
        </row>
        <row r="242">
          <cell r="A242">
            <v>510740</v>
          </cell>
          <cell r="B242" t="str">
            <v>YES</v>
          </cell>
          <cell r="C242" t="str">
            <v>PEGS SMALL (100 PCS)</v>
          </cell>
          <cell r="D242" t="str">
            <v>WASSPELDJES (100 STUKS)</v>
          </cell>
          <cell r="E242" t="str">
            <v>PINCES A LINGE (100 PCS)</v>
          </cell>
          <cell r="G242">
            <v>5420023009982</v>
          </cell>
          <cell r="H242">
            <v>1</v>
          </cell>
          <cell r="I242">
            <v>11.581875</v>
          </cell>
          <cell r="J242">
            <v>26.45</v>
          </cell>
        </row>
        <row r="243">
          <cell r="A243">
            <v>511027</v>
          </cell>
          <cell r="B243" t="str">
            <v>YES</v>
          </cell>
          <cell r="C243" t="str">
            <v>ABACUS</v>
          </cell>
          <cell r="D243" t="str">
            <v>TELRAAM</v>
          </cell>
          <cell r="E243" t="str">
            <v>BOULIER COMPTEUR</v>
          </cell>
          <cell r="G243">
            <v>5420023017307</v>
          </cell>
          <cell r="H243">
            <v>4</v>
          </cell>
          <cell r="I243">
            <v>12.86875</v>
          </cell>
          <cell r="J243">
            <v>28.45</v>
          </cell>
        </row>
        <row r="244">
          <cell r="A244">
            <v>511040</v>
          </cell>
          <cell r="B244" t="str">
            <v>YES</v>
          </cell>
          <cell r="C244" t="str">
            <v>WOODEN TRACTOR</v>
          </cell>
          <cell r="D244" t="str">
            <v>TRACTOR IN HOUT</v>
          </cell>
          <cell r="E244" t="str">
            <v>TRACTEUR EN BOIS</v>
          </cell>
          <cell r="G244">
            <v>5420023022905</v>
          </cell>
          <cell r="H244">
            <v>4</v>
          </cell>
          <cell r="I244">
            <v>8.75075</v>
          </cell>
          <cell r="J244">
            <v>19.95</v>
          </cell>
        </row>
        <row r="245">
          <cell r="A245">
            <v>511041</v>
          </cell>
          <cell r="B245" t="str">
            <v>YES</v>
          </cell>
          <cell r="C245" t="str">
            <v>WOODEN FIRE ENGINE</v>
          </cell>
          <cell r="D245" t="str">
            <v>BRANDWEERWAGEN IN HOUT</v>
          </cell>
          <cell r="E245" t="str">
            <v>CAMION DE POMPIERS EN BOIS</v>
          </cell>
          <cell r="G245">
            <v>5420023022912</v>
          </cell>
          <cell r="H245">
            <v>4</v>
          </cell>
          <cell r="I245">
            <v>8.75075</v>
          </cell>
          <cell r="J245">
            <v>19.95</v>
          </cell>
        </row>
        <row r="246">
          <cell r="A246">
            <v>511054</v>
          </cell>
          <cell r="B246" t="str">
            <v>YES</v>
          </cell>
          <cell r="C246" t="str">
            <v>ACTIVITY CUBE 5 COLOURS</v>
          </cell>
          <cell r="D246" t="str">
            <v>VORMEN BOX 5 KLEUREN</v>
          </cell>
          <cell r="E246" t="str">
            <v>CUBE A FORMES 5 COULEURS</v>
          </cell>
          <cell r="G246">
            <v>5420023028488</v>
          </cell>
          <cell r="H246">
            <v>4</v>
          </cell>
          <cell r="I246">
            <v>15.442500000000001</v>
          </cell>
          <cell r="J246">
            <v>35.450000000000003</v>
          </cell>
        </row>
        <row r="247">
          <cell r="A247">
            <v>511080</v>
          </cell>
          <cell r="B247" t="str">
            <v>YES</v>
          </cell>
          <cell r="C247" t="str">
            <v>FARM</v>
          </cell>
          <cell r="D247" t="str">
            <v>BOERDERIJ</v>
          </cell>
          <cell r="E247" t="str">
            <v>FERME</v>
          </cell>
          <cell r="G247">
            <v>5420023036599</v>
          </cell>
          <cell r="H247">
            <v>1</v>
          </cell>
          <cell r="I247">
            <v>25.222750000000001</v>
          </cell>
          <cell r="J247">
            <v>56.45</v>
          </cell>
        </row>
        <row r="248">
          <cell r="A248">
            <v>511083</v>
          </cell>
          <cell r="B248" t="str">
            <v>YES</v>
          </cell>
          <cell r="C248" t="str">
            <v>WOODEN BREAD SET</v>
          </cell>
          <cell r="D248" t="str">
            <v>HOUTEN BROOD SET</v>
          </cell>
          <cell r="E248" t="str">
            <v>SET DE PAINS EN BOIS</v>
          </cell>
          <cell r="G248">
            <v>5420023037381</v>
          </cell>
          <cell r="H248">
            <v>4</v>
          </cell>
          <cell r="I248">
            <v>7.0520750000000003</v>
          </cell>
          <cell r="J248">
            <v>15.95</v>
          </cell>
        </row>
        <row r="249">
          <cell r="A249">
            <v>511084</v>
          </cell>
          <cell r="B249" t="str">
            <v>YES</v>
          </cell>
          <cell r="C249" t="str">
            <v>ROAD ROLLER TRUCK</v>
          </cell>
          <cell r="D249" t="str">
            <v>HOUTEN PLETWALS</v>
          </cell>
          <cell r="E249" t="str">
            <v>ROULEAU COMPRESSEUR</v>
          </cell>
          <cell r="G249">
            <v>5420023037398</v>
          </cell>
          <cell r="H249">
            <v>4</v>
          </cell>
          <cell r="I249">
            <v>8.75075</v>
          </cell>
          <cell r="J249">
            <v>19.95</v>
          </cell>
        </row>
        <row r="250">
          <cell r="A250">
            <v>511085</v>
          </cell>
          <cell r="B250" t="str">
            <v>YES</v>
          </cell>
          <cell r="C250" t="str">
            <v>CEMENT MIXER</v>
          </cell>
          <cell r="D250" t="str">
            <v>BETONMIXER</v>
          </cell>
          <cell r="E250" t="str">
            <v>BETONNEUSE</v>
          </cell>
          <cell r="G250">
            <v>5420023037404</v>
          </cell>
          <cell r="H250">
            <v>4</v>
          </cell>
          <cell r="I250">
            <v>8.75075</v>
          </cell>
          <cell r="J250">
            <v>19.95</v>
          </cell>
        </row>
        <row r="251">
          <cell r="A251">
            <v>511089</v>
          </cell>
          <cell r="B251" t="str">
            <v>YES</v>
          </cell>
          <cell r="C251" t="str">
            <v>STACKING CHEESE</v>
          </cell>
          <cell r="D251" t="str">
            <v>VORMENDOOS KAAS</v>
          </cell>
          <cell r="E251" t="str">
            <v>FROMAGE A FORMES</v>
          </cell>
          <cell r="G251">
            <v>5420023038654</v>
          </cell>
          <cell r="H251">
            <v>2</v>
          </cell>
          <cell r="I251">
            <v>12.86875</v>
          </cell>
          <cell r="J251">
            <v>29.45</v>
          </cell>
        </row>
        <row r="252">
          <cell r="A252">
            <v>511095</v>
          </cell>
          <cell r="B252" t="str">
            <v>YES</v>
          </cell>
          <cell r="C252" t="str">
            <v>PUZZLE FOREST</v>
          </cell>
          <cell r="D252" t="str">
            <v>PUZZEL BOS</v>
          </cell>
          <cell r="E252" t="str">
            <v>PUZZLE FORET</v>
          </cell>
          <cell r="G252">
            <v>5420023040299</v>
          </cell>
          <cell r="H252">
            <v>4</v>
          </cell>
          <cell r="I252">
            <v>8.2360000000000007</v>
          </cell>
          <cell r="J252">
            <v>18.45</v>
          </cell>
        </row>
        <row r="253">
          <cell r="A253">
            <v>511097</v>
          </cell>
          <cell r="B253" t="str">
            <v>YES</v>
          </cell>
          <cell r="C253" t="str">
            <v>CASH REGISTER</v>
          </cell>
          <cell r="D253" t="str">
            <v>KASSA</v>
          </cell>
          <cell r="E253" t="str">
            <v>CAISSE ENREGISTREUSE</v>
          </cell>
          <cell r="G253">
            <v>5420023040237</v>
          </cell>
          <cell r="H253">
            <v>2</v>
          </cell>
          <cell r="I253">
            <v>13.898250000000001</v>
          </cell>
          <cell r="J253">
            <v>30.95</v>
          </cell>
        </row>
        <row r="254">
          <cell r="A254">
            <v>511098</v>
          </cell>
          <cell r="B254" t="str">
            <v>YES</v>
          </cell>
          <cell r="C254" t="str">
            <v>WOODEN RACE CAR</v>
          </cell>
          <cell r="D254" t="str">
            <v>HOUTEN RACEWAGEN</v>
          </cell>
          <cell r="E254" t="str">
            <v>VOITURE DE COURSE EN BOIS</v>
          </cell>
          <cell r="G254">
            <v>5420023040251</v>
          </cell>
          <cell r="H254">
            <v>2</v>
          </cell>
          <cell r="I254">
            <v>8.75075</v>
          </cell>
          <cell r="J254">
            <v>19.95</v>
          </cell>
        </row>
        <row r="255">
          <cell r="A255">
            <v>511099</v>
          </cell>
          <cell r="B255" t="str">
            <v>YES</v>
          </cell>
          <cell r="C255" t="str">
            <v>TOOL BELT</v>
          </cell>
          <cell r="D255" t="str">
            <v>GEREEDSCHAPSGORDEL</v>
          </cell>
          <cell r="E255" t="str">
            <v>CEINTURE DU BRICOLEUR</v>
          </cell>
          <cell r="G255">
            <v>5420023040411</v>
          </cell>
          <cell r="H255">
            <v>2</v>
          </cell>
          <cell r="I255">
            <v>9.6258250000000007</v>
          </cell>
          <cell r="J255">
            <v>21.95</v>
          </cell>
        </row>
        <row r="256">
          <cell r="A256">
            <v>511101</v>
          </cell>
          <cell r="B256" t="str">
            <v>YES</v>
          </cell>
          <cell r="C256" t="str">
            <v>WOODEN MAGIC WAND</v>
          </cell>
          <cell r="D256" t="str">
            <v>TOVERSTAF IN HOUT</v>
          </cell>
          <cell r="E256" t="str">
            <v>BAGUETTE MAGIQUE EN BOIS</v>
          </cell>
          <cell r="G256">
            <v>5420023040503</v>
          </cell>
          <cell r="H256">
            <v>6</v>
          </cell>
          <cell r="I256">
            <v>2.1619500000000005</v>
          </cell>
          <cell r="J256">
            <v>4.95</v>
          </cell>
        </row>
        <row r="257">
          <cell r="A257">
            <v>511102</v>
          </cell>
          <cell r="B257" t="str">
            <v>YES</v>
          </cell>
          <cell r="C257" t="str">
            <v>WOODEN CAR TRANSPORT TRUC</v>
          </cell>
          <cell r="D257" t="str">
            <v>AUTOTRANSPORT TRUCK IN HOUT</v>
          </cell>
          <cell r="E257" t="str">
            <v>CAMION DE TRANSPORT POUR VOITURES EN BOIS</v>
          </cell>
          <cell r="G257">
            <v>5420023040510</v>
          </cell>
          <cell r="H257">
            <v>2</v>
          </cell>
          <cell r="I257">
            <v>16.986750000000001</v>
          </cell>
          <cell r="J257">
            <v>37.450000000000003</v>
          </cell>
        </row>
        <row r="258">
          <cell r="A258">
            <v>511103</v>
          </cell>
          <cell r="B258" t="str">
            <v>YES</v>
          </cell>
          <cell r="C258" t="str">
            <v>PUSH ALONG TRUCK WITH WOO</v>
          </cell>
          <cell r="D258" t="str">
            <v>DUWKAR MET HOUTEN BLOKKEN</v>
          </cell>
          <cell r="E258" t="str">
            <v>CHARIOT DE MARCHE AVEC BLOCS EN BOIS</v>
          </cell>
          <cell r="G258">
            <v>5420023040947</v>
          </cell>
          <cell r="H258">
            <v>1</v>
          </cell>
          <cell r="I258">
            <v>36.032500000000006</v>
          </cell>
          <cell r="J258">
            <v>79.95</v>
          </cell>
        </row>
        <row r="259">
          <cell r="A259">
            <v>511105</v>
          </cell>
          <cell r="B259" t="str">
            <v>YES</v>
          </cell>
          <cell r="C259" t="str">
            <v>6 CARS ASST 3 COLOURS</v>
          </cell>
          <cell r="D259" t="str">
            <v>6 HOUTEN AUTOOTJES 3 KLEUREN ASST</v>
          </cell>
          <cell r="E259" t="str">
            <v>6 VOITURES EN BOIS 3 COULEURS ASST</v>
          </cell>
          <cell r="G259">
            <v>5420023031341</v>
          </cell>
          <cell r="H259" t="str">
            <v>1ASST6</v>
          </cell>
          <cell r="I259">
            <v>23.16375</v>
          </cell>
          <cell r="J259">
            <v>8.9499999999999993</v>
          </cell>
        </row>
        <row r="260">
          <cell r="A260">
            <v>511107</v>
          </cell>
          <cell r="B260" t="str">
            <v>YES</v>
          </cell>
          <cell r="C260" t="str">
            <v>SKIPPING ROPE MOUSE 10 PC</v>
          </cell>
          <cell r="D260" t="str">
            <v>SPRINGTOUW  MUIS 10 PCS</v>
          </cell>
          <cell r="E260" t="str">
            <v>CORDE A SAUTER SOURIS 10 PCS</v>
          </cell>
          <cell r="G260">
            <v>5420023040985</v>
          </cell>
          <cell r="H260">
            <v>1</v>
          </cell>
          <cell r="I260">
            <v>56.107750000000003</v>
          </cell>
          <cell r="J260">
            <v>128.44999999999999</v>
          </cell>
        </row>
        <row r="261">
          <cell r="A261">
            <v>511108</v>
          </cell>
          <cell r="B261" t="str">
            <v>Last Season</v>
          </cell>
          <cell r="C261" t="str">
            <v>HAMMER GAME</v>
          </cell>
          <cell r="D261" t="str">
            <v>HAMERSPEL</v>
          </cell>
          <cell r="E261" t="str">
            <v>JEU DE MARTEAU</v>
          </cell>
          <cell r="G261">
            <v>5420023041555</v>
          </cell>
          <cell r="H261">
            <v>2</v>
          </cell>
          <cell r="I261">
            <v>11.839250000000002</v>
          </cell>
          <cell r="J261">
            <v>27.45</v>
          </cell>
        </row>
        <row r="262">
          <cell r="A262">
            <v>511110</v>
          </cell>
          <cell r="B262" t="str">
            <v>YES</v>
          </cell>
          <cell r="C262" t="str">
            <v>VEGETABLES SET IN A CASE</v>
          </cell>
          <cell r="D262" t="str">
            <v>GROENTEN SET IN EEN KOFFER</v>
          </cell>
          <cell r="E262" t="str">
            <v>SET DE LEGUMES DANS UNE VALISE</v>
          </cell>
          <cell r="G262">
            <v>5420023041579</v>
          </cell>
          <cell r="H262">
            <v>2</v>
          </cell>
          <cell r="I262">
            <v>23.16375</v>
          </cell>
          <cell r="J262">
            <v>51.45</v>
          </cell>
        </row>
        <row r="263">
          <cell r="A263">
            <v>511111</v>
          </cell>
          <cell r="B263" t="str">
            <v>YES</v>
          </cell>
          <cell r="C263" t="str">
            <v>BREAKFAST SET IN A CASE</v>
          </cell>
          <cell r="D263" t="str">
            <v>ONTBIJTSET IN EEN KOFFER</v>
          </cell>
          <cell r="E263" t="str">
            <v>SET DE PETIT DEJEUNER DANS UNE VALISE</v>
          </cell>
          <cell r="G263">
            <v>5420023041586</v>
          </cell>
          <cell r="H263">
            <v>2</v>
          </cell>
          <cell r="I263">
            <v>23.16375</v>
          </cell>
          <cell r="J263">
            <v>51.45</v>
          </cell>
        </row>
        <row r="264">
          <cell r="A264">
            <v>511112</v>
          </cell>
          <cell r="B264" t="str">
            <v>YES</v>
          </cell>
          <cell r="C264" t="str">
            <v>COOKING SET IN A CASE</v>
          </cell>
          <cell r="D264" t="str">
            <v>KOOKSET IN EEN KOFFER</v>
          </cell>
          <cell r="E264" t="str">
            <v>SET DE CUISINE DANS UNE VALISE</v>
          </cell>
          <cell r="G264">
            <v>5420023041593</v>
          </cell>
          <cell r="H264">
            <v>2</v>
          </cell>
          <cell r="I264">
            <v>23.16375</v>
          </cell>
          <cell r="J264">
            <v>51.45</v>
          </cell>
        </row>
        <row r="265">
          <cell r="A265">
            <v>511116</v>
          </cell>
          <cell r="B265" t="str">
            <v>YES</v>
          </cell>
          <cell r="C265" t="str">
            <v>STACKING BEE</v>
          </cell>
          <cell r="D265" t="str">
            <v>VORMENBOX BIJTJES</v>
          </cell>
          <cell r="E265" t="str">
            <v>BOITE A FORMES ABEILLE</v>
          </cell>
          <cell r="G265">
            <v>5420023041630</v>
          </cell>
          <cell r="H265">
            <v>4</v>
          </cell>
          <cell r="I265">
            <v>13.898250000000001</v>
          </cell>
          <cell r="J265">
            <v>30.95</v>
          </cell>
        </row>
        <row r="266">
          <cell r="A266">
            <v>511118</v>
          </cell>
          <cell r="B266" t="str">
            <v>YES</v>
          </cell>
          <cell r="C266" t="str">
            <v>BEAUTY TABLE</v>
          </cell>
          <cell r="D266" t="str">
            <v>MAKE-UP TAFEL</v>
          </cell>
          <cell r="E266" t="str">
            <v>TABLE DE MAQUILLAGE</v>
          </cell>
          <cell r="G266">
            <v>5420023041654</v>
          </cell>
          <cell r="H266">
            <v>1</v>
          </cell>
          <cell r="I266">
            <v>30.370250000000002</v>
          </cell>
          <cell r="J266">
            <v>66.95</v>
          </cell>
        </row>
        <row r="267">
          <cell r="A267">
            <v>511120</v>
          </cell>
          <cell r="B267" t="str">
            <v>YES</v>
          </cell>
          <cell r="C267" t="str">
            <v>RABBIT AND VEGETABLES LOG</v>
          </cell>
          <cell r="D267" t="str">
            <v>BOOMSTRONK KONIJNTJES EN GROENTEN</v>
          </cell>
          <cell r="E267" t="str">
            <v>BUCHE LAPINS ET LÉGUMES</v>
          </cell>
          <cell r="G267">
            <v>5420023042163</v>
          </cell>
          <cell r="H267">
            <v>2</v>
          </cell>
          <cell r="I267">
            <v>15.957250000000002</v>
          </cell>
          <cell r="J267">
            <v>35.950000000000003</v>
          </cell>
        </row>
        <row r="268">
          <cell r="A268">
            <v>511121</v>
          </cell>
          <cell r="B268" t="str">
            <v>YES</v>
          </cell>
          <cell r="C268" t="str">
            <v>BIG WOODEN TRUCK</v>
          </cell>
          <cell r="D268" t="str">
            <v>GROTE VRACHTWAGEN IN HOUT</v>
          </cell>
          <cell r="E268" t="str">
            <v>GRAND CAMION EN BOIS</v>
          </cell>
          <cell r="G268">
            <v>5420023042170</v>
          </cell>
          <cell r="H268">
            <v>2</v>
          </cell>
          <cell r="I268">
            <v>13.640875000000001</v>
          </cell>
          <cell r="J268">
            <v>30.95</v>
          </cell>
        </row>
        <row r="269">
          <cell r="A269">
            <v>511122</v>
          </cell>
          <cell r="B269" t="str">
            <v>YES</v>
          </cell>
          <cell r="C269" t="str">
            <v>BIG WOODEN DELIVERY TRUCK</v>
          </cell>
          <cell r="D269" t="str">
            <v>GROTE BESTELWAGEN IN HOUT</v>
          </cell>
          <cell r="E269" t="str">
            <v>GRAND FOURGON EN BOIS</v>
          </cell>
          <cell r="G269">
            <v>5420023042187</v>
          </cell>
          <cell r="H269">
            <v>2</v>
          </cell>
          <cell r="I269">
            <v>13.640875000000001</v>
          </cell>
          <cell r="J269">
            <v>30.95</v>
          </cell>
        </row>
        <row r="270">
          <cell r="A270">
            <v>511123</v>
          </cell>
          <cell r="B270" t="str">
            <v>YES</v>
          </cell>
          <cell r="C270" t="str">
            <v>STACKING HOUSE AND THREAD</v>
          </cell>
          <cell r="D270" t="str">
            <v>VORMEN BOX HUIS EN VETER</v>
          </cell>
          <cell r="E270" t="str">
            <v>MAISON A FORMES ET LACET</v>
          </cell>
          <cell r="G270">
            <v>5420023042194</v>
          </cell>
          <cell r="H270">
            <v>2</v>
          </cell>
          <cell r="I270">
            <v>20.07525</v>
          </cell>
          <cell r="J270">
            <v>44.95</v>
          </cell>
        </row>
        <row r="271">
          <cell r="A271">
            <v>511124</v>
          </cell>
          <cell r="B271" t="str">
            <v>YES</v>
          </cell>
          <cell r="C271" t="str">
            <v>STRAWBERRY LACING</v>
          </cell>
          <cell r="D271" t="str">
            <v>AARDBEI RIJGSPEL</v>
          </cell>
          <cell r="E271" t="str">
            <v>FRAISE A LACER</v>
          </cell>
          <cell r="G271">
            <v>5420023042200</v>
          </cell>
          <cell r="H271">
            <v>4</v>
          </cell>
          <cell r="I271">
            <v>6.8461750000000006</v>
          </cell>
          <cell r="J271">
            <v>15.45</v>
          </cell>
        </row>
        <row r="272">
          <cell r="A272">
            <v>511126</v>
          </cell>
          <cell r="B272" t="str">
            <v>YES</v>
          </cell>
          <cell r="C272" t="str">
            <v>MUSICIANS OF BREMEN STACK</v>
          </cell>
          <cell r="D272" t="str">
            <v>STAPELSPEL BREMER STADSMUZIKANTEN</v>
          </cell>
          <cell r="E272" t="str">
            <v>MUSICIENS DE BREME A EMPILER</v>
          </cell>
          <cell r="G272">
            <v>5420023042224</v>
          </cell>
          <cell r="H272">
            <v>2</v>
          </cell>
          <cell r="I272">
            <v>13.640875000000001</v>
          </cell>
          <cell r="J272">
            <v>30.95</v>
          </cell>
        </row>
        <row r="273">
          <cell r="A273">
            <v>511127</v>
          </cell>
          <cell r="B273" t="str">
            <v>YES</v>
          </cell>
          <cell r="C273" t="str">
            <v>EXPRESSION GAME</v>
          </cell>
          <cell r="D273" t="str">
            <v>EXPRESSIE SPEL</v>
          </cell>
          <cell r="E273" t="str">
            <v>JEU D'EXPRESSIONS</v>
          </cell>
          <cell r="G273">
            <v>5420023042231</v>
          </cell>
          <cell r="H273">
            <v>4</v>
          </cell>
          <cell r="I273">
            <v>8.4933750000000003</v>
          </cell>
          <cell r="J273">
            <v>19.45</v>
          </cell>
        </row>
        <row r="274">
          <cell r="A274">
            <v>511128</v>
          </cell>
          <cell r="B274" t="str">
            <v>Last Season</v>
          </cell>
          <cell r="C274" t="str">
            <v>12 WOODEN TOPS ASSORTED</v>
          </cell>
          <cell r="D274" t="str">
            <v>12 HOUTEN TOLLEN ASS.</v>
          </cell>
          <cell r="E274" t="str">
            <v>12 TOUPIES EN BOIS ASS.</v>
          </cell>
          <cell r="G274">
            <v>5420023042248</v>
          </cell>
          <cell r="H274">
            <v>2</v>
          </cell>
          <cell r="I274">
            <v>14.413</v>
          </cell>
          <cell r="J274">
            <v>3.45</v>
          </cell>
        </row>
        <row r="275">
          <cell r="A275">
            <v>511129</v>
          </cell>
          <cell r="B275" t="str">
            <v>YES</v>
          </cell>
          <cell r="C275" t="str">
            <v>DOLL HOUSE</v>
          </cell>
          <cell r="D275" t="str">
            <v>POPPENHUIS</v>
          </cell>
          <cell r="E275" t="str">
            <v>MAISON DE POUPEES</v>
          </cell>
          <cell r="G275">
            <v>5420023042392</v>
          </cell>
          <cell r="H275">
            <v>1</v>
          </cell>
          <cell r="I275">
            <v>30.370250000000002</v>
          </cell>
          <cell r="J275">
            <v>66.95</v>
          </cell>
        </row>
        <row r="276">
          <cell r="A276">
            <v>511130</v>
          </cell>
          <cell r="B276" t="str">
            <v>Last Season</v>
          </cell>
          <cell r="C276" t="str">
            <v>8 WOODEN FOREST ANIMALS</v>
          </cell>
          <cell r="D276" t="str">
            <v>8 HOUTEN BOSDIEREN</v>
          </cell>
          <cell r="E276" t="str">
            <v>8 ANIMAUX FORET EN BOIS</v>
          </cell>
          <cell r="G276">
            <v>5420023042552</v>
          </cell>
          <cell r="H276">
            <v>2</v>
          </cell>
          <cell r="I276">
            <v>13.898250000000001</v>
          </cell>
          <cell r="J276">
            <v>30.95</v>
          </cell>
        </row>
        <row r="277">
          <cell r="A277">
            <v>511131</v>
          </cell>
          <cell r="B277" t="str">
            <v>YES</v>
          </cell>
          <cell r="C277" t="str">
            <v>CUBES SORT BOX</v>
          </cell>
          <cell r="D277" t="str">
            <v>VORMENBOX</v>
          </cell>
          <cell r="E277" t="str">
            <v>BOITE A FORMES</v>
          </cell>
          <cell r="G277">
            <v>5420023044518</v>
          </cell>
          <cell r="H277">
            <v>4</v>
          </cell>
          <cell r="I277">
            <v>6.9491250000000004</v>
          </cell>
          <cell r="J277">
            <v>15.45</v>
          </cell>
        </row>
        <row r="278">
          <cell r="A278">
            <v>511132</v>
          </cell>
          <cell r="B278" t="str">
            <v>YES</v>
          </cell>
          <cell r="C278" t="str">
            <v>LATCHES BOARD-RABBIT</v>
          </cell>
          <cell r="D278" t="str">
            <v>ACTIVITY BORD-HUIS VAN DE KONIJNTJES</v>
          </cell>
          <cell r="E278" t="str">
            <v>TABLEAU ACTIVITE-MAISON DES LAPINS</v>
          </cell>
          <cell r="G278">
            <v>5420023042576</v>
          </cell>
          <cell r="H278">
            <v>2</v>
          </cell>
          <cell r="I278">
            <v>20.07525</v>
          </cell>
          <cell r="J278">
            <v>43.95</v>
          </cell>
        </row>
        <row r="279">
          <cell r="A279">
            <v>511133</v>
          </cell>
          <cell r="B279" t="str">
            <v>YES</v>
          </cell>
          <cell r="C279" t="str">
            <v>BALANCE GAME DINO</v>
          </cell>
          <cell r="D279" t="str">
            <v>STAPELSPEL DINO'S</v>
          </cell>
          <cell r="E279" t="str">
            <v>DINO'S A EMPILER</v>
          </cell>
          <cell r="G279">
            <v>5420023042583</v>
          </cell>
          <cell r="H279">
            <v>2</v>
          </cell>
          <cell r="I279">
            <v>10.552375000000001</v>
          </cell>
          <cell r="J279">
            <v>22.95</v>
          </cell>
        </row>
        <row r="280">
          <cell r="A280">
            <v>511134</v>
          </cell>
          <cell r="B280" t="str">
            <v>YES</v>
          </cell>
          <cell r="C280" t="str">
            <v>POP-UP RABBIT</v>
          </cell>
          <cell r="D280" t="str">
            <v>POP-UP KONIJN</v>
          </cell>
          <cell r="E280" t="str">
            <v>POP-UP LAPIN</v>
          </cell>
          <cell r="G280">
            <v>5420023042590</v>
          </cell>
          <cell r="H280">
            <v>4</v>
          </cell>
          <cell r="I280">
            <v>9.2655000000000012</v>
          </cell>
          <cell r="J280">
            <v>20.45</v>
          </cell>
        </row>
        <row r="281">
          <cell r="A281">
            <v>511135</v>
          </cell>
          <cell r="B281" t="str">
            <v>YES</v>
          </cell>
          <cell r="C281" t="str">
            <v>GOLDILOCK AND THE 3 BEARS</v>
          </cell>
          <cell r="D281" t="str">
            <v>GOUDLOKJE EN DE 3 BEREN</v>
          </cell>
          <cell r="E281" t="str">
            <v>BOUCLE D'OR ET LES 3 OURS</v>
          </cell>
          <cell r="G281">
            <v>5420023042606</v>
          </cell>
          <cell r="H281">
            <v>4</v>
          </cell>
          <cell r="I281">
            <v>6.1770000000000005</v>
          </cell>
          <cell r="J281">
            <v>14.45</v>
          </cell>
        </row>
        <row r="282">
          <cell r="A282">
            <v>511136</v>
          </cell>
          <cell r="B282" t="str">
            <v>YES</v>
          </cell>
          <cell r="C282" t="str">
            <v>BALANCING GAME OTTER</v>
          </cell>
          <cell r="D282" t="str">
            <v>OTTER EVENWICHTSSPEL</v>
          </cell>
          <cell r="E282" t="str">
            <v>JEU D'EQUILIBRE LOUTRE</v>
          </cell>
          <cell r="G282">
            <v>5420023044501</v>
          </cell>
          <cell r="H282">
            <v>4</v>
          </cell>
          <cell r="I282">
            <v>6.9491250000000004</v>
          </cell>
          <cell r="J282">
            <v>15.45</v>
          </cell>
        </row>
        <row r="283">
          <cell r="A283">
            <v>511137</v>
          </cell>
          <cell r="B283" t="str">
            <v>YES</v>
          </cell>
          <cell r="C283" t="str">
            <v>JACOBS LADDER WOOD (9ASST</v>
          </cell>
          <cell r="D283" t="str">
            <v>JACOBS LADDER HOUT (9ASST)</v>
          </cell>
          <cell r="E283" t="str">
            <v>ECHELLE DE JACOB EN BOIS (9 ASST)</v>
          </cell>
          <cell r="G283">
            <v>5420023043429</v>
          </cell>
          <cell r="H283" t="str">
            <v>1 SET OF 9</v>
          </cell>
          <cell r="I283">
            <v>40.304925000000004</v>
          </cell>
          <cell r="J283">
            <v>9.9499999999999993</v>
          </cell>
        </row>
        <row r="284">
          <cell r="A284">
            <v>511138</v>
          </cell>
          <cell r="B284" t="str">
            <v>Last Season</v>
          </cell>
          <cell r="C284" t="str">
            <v>STAMPER WOOD (20 ASST)</v>
          </cell>
          <cell r="D284" t="str">
            <v>STEMPELS IN HOUT (20 ASST)</v>
          </cell>
          <cell r="E284" t="str">
            <v>CACHETS EN BOIS (20 ASST)</v>
          </cell>
          <cell r="G284">
            <v>5420023043436</v>
          </cell>
          <cell r="H284" t="str">
            <v>1 SET OF 20</v>
          </cell>
          <cell r="I284">
            <v>30.885000000000002</v>
          </cell>
          <cell r="J284">
            <v>3.45</v>
          </cell>
        </row>
        <row r="285">
          <cell r="A285">
            <v>511139</v>
          </cell>
          <cell r="B285" t="str">
            <v>YES</v>
          </cell>
          <cell r="C285" t="str">
            <v>TOP WOOD (24 ASST)</v>
          </cell>
          <cell r="D285" t="str">
            <v>TOL HOUT (24 ASST)</v>
          </cell>
          <cell r="E285" t="str">
            <v>TOUPIES EN BOIS (24 ASST)</v>
          </cell>
          <cell r="G285">
            <v>5420023043443</v>
          </cell>
          <cell r="H285" t="str">
            <v>1SET</v>
          </cell>
          <cell r="I285">
            <v>24.708000000000002</v>
          </cell>
          <cell r="J285">
            <v>2.4500000000000002</v>
          </cell>
        </row>
        <row r="286">
          <cell r="A286">
            <v>511140</v>
          </cell>
          <cell r="B286" t="str">
            <v>YES</v>
          </cell>
          <cell r="C286" t="str">
            <v>SPINNING TOP WOOD (36 ASS</v>
          </cell>
          <cell r="D286" t="str">
            <v>TOL IN HOUT (36 ASST)</v>
          </cell>
          <cell r="E286" t="str">
            <v>TOUPIE EN BOIS (36 ASST)</v>
          </cell>
          <cell r="G286">
            <v>5420023043450</v>
          </cell>
          <cell r="H286" t="str">
            <v>1ASST36</v>
          </cell>
          <cell r="I286">
            <v>37.062000000000005</v>
          </cell>
          <cell r="J286">
            <v>2.4500000000000002</v>
          </cell>
        </row>
        <row r="287">
          <cell r="A287">
            <v>511142</v>
          </cell>
          <cell r="B287" t="str">
            <v>YES</v>
          </cell>
          <cell r="C287" t="str">
            <v>WOODEN FLEXI DINO (6 ASST</v>
          </cell>
          <cell r="D287" t="str">
            <v>HOUTEN FLEXI DINO (6 ASSRT)</v>
          </cell>
          <cell r="E287" t="str">
            <v>DINOSAURE FLEXIBLE EN BOIS (6 ASSORTIS)</v>
          </cell>
          <cell r="G287">
            <v>5420023043474</v>
          </cell>
          <cell r="H287" t="str">
            <v>1 SET OF 6</v>
          </cell>
          <cell r="I287">
            <v>30</v>
          </cell>
          <cell r="J287">
            <v>11</v>
          </cell>
        </row>
        <row r="288">
          <cell r="A288">
            <v>511143</v>
          </cell>
          <cell r="B288" t="str">
            <v>YES</v>
          </cell>
          <cell r="C288" t="str">
            <v>FRICTION MOUSE (12 ASST)</v>
          </cell>
          <cell r="D288" t="str">
            <v>MUIS MET FRICTIEMOTOR (12 ASST)</v>
          </cell>
          <cell r="E288" t="str">
            <v>SOURIS A FRICTION (12 ASST)</v>
          </cell>
          <cell r="G288">
            <v>5420023043481</v>
          </cell>
          <cell r="H288" t="str">
            <v>1 SET OF 12</v>
          </cell>
          <cell r="I288">
            <v>30.885000000000002</v>
          </cell>
          <cell r="J288">
            <v>5.95</v>
          </cell>
        </row>
        <row r="289">
          <cell r="A289">
            <v>511144</v>
          </cell>
          <cell r="B289" t="str">
            <v>YES</v>
          </cell>
          <cell r="C289" t="str">
            <v>DOGS TO ASSEMBLE (8 PCS)</v>
          </cell>
          <cell r="D289" t="str">
            <v>HONDEN TE ASSEMBLEREN (8 ST)</v>
          </cell>
          <cell r="E289" t="str">
            <v>CHIENS A ASSEMBLER (8 ASST)</v>
          </cell>
          <cell r="G289">
            <v>5420023043498</v>
          </cell>
          <cell r="H289" t="str">
            <v>1 SET OF 8</v>
          </cell>
          <cell r="I289">
            <v>24.708000000000002</v>
          </cell>
          <cell r="J289">
            <v>6.95</v>
          </cell>
        </row>
        <row r="290">
          <cell r="A290">
            <v>511145</v>
          </cell>
          <cell r="B290" t="str">
            <v>YES</v>
          </cell>
          <cell r="C290" t="str">
            <v>CLOCKWORK WATER PELICAN</v>
          </cell>
          <cell r="D290" t="str">
            <v>BADSPEELTJE PELIKAAN</v>
          </cell>
          <cell r="E290" t="str">
            <v>JEU DE BAIN PELICAN</v>
          </cell>
          <cell r="G290">
            <v>5420023043504</v>
          </cell>
          <cell r="H290">
            <v>4</v>
          </cell>
          <cell r="I290">
            <v>6.4343750000000002</v>
          </cell>
          <cell r="J290">
            <v>14.45</v>
          </cell>
        </row>
        <row r="291">
          <cell r="A291">
            <v>511146</v>
          </cell>
          <cell r="B291" t="str">
            <v>YES</v>
          </cell>
          <cell r="C291" t="str">
            <v>CLOCKWORK WATER CROCO</v>
          </cell>
          <cell r="D291" t="str">
            <v>BADSPEELTJE KROKODIL</v>
          </cell>
          <cell r="E291" t="str">
            <v>JEU DE BAIN CROCODILE</v>
          </cell>
          <cell r="G291">
            <v>5420023043511</v>
          </cell>
          <cell r="H291">
            <v>4</v>
          </cell>
          <cell r="I291">
            <v>6.4343750000000002</v>
          </cell>
          <cell r="J291">
            <v>14.45</v>
          </cell>
        </row>
        <row r="292">
          <cell r="A292">
            <v>511147</v>
          </cell>
          <cell r="B292" t="str">
            <v>YES</v>
          </cell>
          <cell r="C292" t="str">
            <v>RACECAR</v>
          </cell>
          <cell r="D292" t="str">
            <v>RACEAUTO</v>
          </cell>
          <cell r="E292" t="str">
            <v>VOITURE DE COURSE</v>
          </cell>
          <cell r="G292">
            <v>5420023043535</v>
          </cell>
          <cell r="H292">
            <v>4</v>
          </cell>
          <cell r="I292">
            <v>7.4638750000000007</v>
          </cell>
          <cell r="J292">
            <v>16.45</v>
          </cell>
        </row>
        <row r="293">
          <cell r="A293">
            <v>511148</v>
          </cell>
          <cell r="B293" t="str">
            <v>YES</v>
          </cell>
          <cell r="C293" t="str">
            <v>MILK TEETH BOX (12 PCS)</v>
          </cell>
          <cell r="D293" t="str">
            <v>MELKTANDENDOOSJE (PER 12)</v>
          </cell>
          <cell r="E293" t="str">
            <v>BOITE DENTS DE LAIT (12 PCS)</v>
          </cell>
          <cell r="G293">
            <v>5420023043542</v>
          </cell>
          <cell r="H293" t="str">
            <v>12SET</v>
          </cell>
          <cell r="I293">
            <v>21.619500000000002</v>
          </cell>
          <cell r="J293">
            <v>3.95</v>
          </cell>
        </row>
        <row r="294">
          <cell r="A294">
            <v>511149</v>
          </cell>
          <cell r="B294" t="str">
            <v>YES</v>
          </cell>
          <cell r="C294" t="str">
            <v>TANGRAM WOOD</v>
          </cell>
          <cell r="D294" t="str">
            <v>TANGRAM IN HOUT</v>
          </cell>
          <cell r="E294" t="str">
            <v>TANGRAM EN BOIS</v>
          </cell>
          <cell r="G294">
            <v>5420023043559</v>
          </cell>
          <cell r="H294">
            <v>4</v>
          </cell>
          <cell r="I294">
            <v>2.5737500000000004</v>
          </cell>
          <cell r="J294">
            <v>5.45</v>
          </cell>
        </row>
        <row r="295">
          <cell r="A295">
            <v>511151</v>
          </cell>
          <cell r="B295" t="str">
            <v>YES</v>
          </cell>
          <cell r="C295" t="str">
            <v>FISHING DOGS</v>
          </cell>
          <cell r="D295" t="str">
            <v>HENGELSPEL HONDJES</v>
          </cell>
          <cell r="E295" t="str">
            <v>JEU DE PECHE - CHIENS</v>
          </cell>
          <cell r="G295">
            <v>5420023043597</v>
          </cell>
          <cell r="H295">
            <v>2</v>
          </cell>
          <cell r="I295">
            <v>12.86875</v>
          </cell>
          <cell r="J295">
            <v>28.45</v>
          </cell>
        </row>
        <row r="296">
          <cell r="A296">
            <v>511152</v>
          </cell>
          <cell r="B296" t="str">
            <v>YES</v>
          </cell>
          <cell r="C296" t="str">
            <v>FOREST ANIMALS IN A LOG</v>
          </cell>
          <cell r="D296" t="str">
            <v>BOSDIEREN IN EEN BOOMSTRONK</v>
          </cell>
          <cell r="E296" t="str">
            <v>ANIMAUX DE LA FORET DANS UNE BUCHE</v>
          </cell>
          <cell r="G296">
            <v>5420023043603</v>
          </cell>
          <cell r="H296">
            <v>2</v>
          </cell>
          <cell r="I296">
            <v>15.957250000000002</v>
          </cell>
          <cell r="J296">
            <v>35.950000000000003</v>
          </cell>
        </row>
        <row r="297">
          <cell r="A297">
            <v>511153</v>
          </cell>
          <cell r="B297" t="str">
            <v>YES</v>
          </cell>
          <cell r="C297" t="str">
            <v>WHO AM I?</v>
          </cell>
          <cell r="D297" t="str">
            <v>WIE BEN IK?</v>
          </cell>
          <cell r="E297" t="str">
            <v>QUI SUIS JE?</v>
          </cell>
          <cell r="G297">
            <v>5420023043610</v>
          </cell>
          <cell r="H297">
            <v>2</v>
          </cell>
          <cell r="I297">
            <v>23.16375</v>
          </cell>
          <cell r="J297">
            <v>51.45</v>
          </cell>
        </row>
        <row r="298">
          <cell r="A298">
            <v>511154</v>
          </cell>
          <cell r="B298" t="str">
            <v>YES</v>
          </cell>
          <cell r="C298" t="str">
            <v>ROCKET TO ASSEMBLE</v>
          </cell>
          <cell r="D298" t="str">
            <v>RAKET TE MONTEREN</v>
          </cell>
          <cell r="E298" t="str">
            <v>FUSEE A ASSEMBLER</v>
          </cell>
          <cell r="G298">
            <v>5420023043627</v>
          </cell>
          <cell r="H298">
            <v>4</v>
          </cell>
          <cell r="I298">
            <v>6.9491250000000004</v>
          </cell>
          <cell r="J298">
            <v>15.45</v>
          </cell>
        </row>
        <row r="299">
          <cell r="A299">
            <v>511155</v>
          </cell>
          <cell r="B299" t="str">
            <v>YES</v>
          </cell>
          <cell r="C299" t="str">
            <v>STACK AND DRAW</v>
          </cell>
          <cell r="D299" t="str">
            <v>ASSEMBLEER EN TEKEN</v>
          </cell>
          <cell r="E299" t="str">
            <v>ASSEMBLE ET DESSINE</v>
          </cell>
          <cell r="G299">
            <v>5420023043634</v>
          </cell>
          <cell r="H299">
            <v>4</v>
          </cell>
          <cell r="I299">
            <v>8.0815750000000008</v>
          </cell>
          <cell r="J299">
            <v>17.95</v>
          </cell>
        </row>
        <row r="300">
          <cell r="A300">
            <v>511156</v>
          </cell>
          <cell r="B300" t="str">
            <v>YES</v>
          </cell>
          <cell r="C300" t="str">
            <v>NOAH'S ARK</v>
          </cell>
          <cell r="D300" t="str">
            <v>ARK VAN NOAH</v>
          </cell>
          <cell r="E300" t="str">
            <v>ARCHE DE NOE</v>
          </cell>
          <cell r="G300">
            <v>5420023043641</v>
          </cell>
          <cell r="H300">
            <v>2</v>
          </cell>
          <cell r="I300">
            <v>23.16375</v>
          </cell>
          <cell r="J300">
            <v>51.45</v>
          </cell>
        </row>
        <row r="301">
          <cell r="A301">
            <v>511157</v>
          </cell>
          <cell r="B301" t="str">
            <v>YES</v>
          </cell>
          <cell r="C301" t="str">
            <v>FARM TRUCK</v>
          </cell>
          <cell r="D301" t="str">
            <v>TRACTOR MET AANHANGWAGEN</v>
          </cell>
          <cell r="E301" t="str">
            <v>TRACTEUR ET REMORQUE</v>
          </cell>
          <cell r="G301">
            <v>5420023044655</v>
          </cell>
          <cell r="H301">
            <v>2</v>
          </cell>
          <cell r="I301">
            <v>13.640875000000001</v>
          </cell>
          <cell r="J301">
            <v>30.95</v>
          </cell>
        </row>
        <row r="302">
          <cell r="A302">
            <v>511158</v>
          </cell>
          <cell r="B302" t="str">
            <v>YES</v>
          </cell>
          <cell r="C302" t="str">
            <v>BIG FIRE ENGINE</v>
          </cell>
          <cell r="D302" t="str">
            <v>GROTE BRANDWEERWAGEN</v>
          </cell>
          <cell r="E302" t="str">
            <v>GRAND CAMION DE POMPIER</v>
          </cell>
          <cell r="G302">
            <v>5420023044662</v>
          </cell>
          <cell r="H302">
            <v>2</v>
          </cell>
          <cell r="I302">
            <v>9.2655000000000012</v>
          </cell>
          <cell r="J302">
            <v>20.45</v>
          </cell>
        </row>
        <row r="303">
          <cell r="A303">
            <v>511159</v>
          </cell>
          <cell r="B303" t="str">
            <v>YES</v>
          </cell>
          <cell r="C303" t="str">
            <v>CLOTHES AIRER + PEGS + HA</v>
          </cell>
          <cell r="D303" t="str">
            <v>DROOGREKJE MET WASSPELDJES EN KLEERHANGERS</v>
          </cell>
          <cell r="E303" t="str">
            <v>ETENDOIR AVEC PINCES ET CINTRES</v>
          </cell>
          <cell r="G303">
            <v>5420023044679</v>
          </cell>
          <cell r="H303">
            <v>1</v>
          </cell>
          <cell r="I303">
            <v>27.024375000000003</v>
          </cell>
          <cell r="J303">
            <v>59.45</v>
          </cell>
        </row>
        <row r="304">
          <cell r="A304">
            <v>511162</v>
          </cell>
          <cell r="B304" t="str">
            <v>YES</v>
          </cell>
          <cell r="C304" t="str">
            <v>CLOTHES HANGERS 13 CM</v>
          </cell>
          <cell r="D304" t="str">
            <v>KLEERHANGERTJES 13 CM (6 ST)</v>
          </cell>
          <cell r="E304" t="str">
            <v>CINTRES SMALL 13 CM (6 PCS)</v>
          </cell>
          <cell r="G304">
            <v>5420023044853</v>
          </cell>
          <cell r="H304">
            <v>1</v>
          </cell>
          <cell r="I304">
            <v>4.375375</v>
          </cell>
          <cell r="J304">
            <v>9.9499999999999993</v>
          </cell>
        </row>
        <row r="305">
          <cell r="A305">
            <v>511163</v>
          </cell>
          <cell r="B305" t="str">
            <v>YES</v>
          </cell>
          <cell r="C305" t="str">
            <v>CLOTHES HANGERS 18 CM</v>
          </cell>
          <cell r="D305" t="str">
            <v>KLEERHANGERTJES LARGE 18 CM (6 ST)</v>
          </cell>
          <cell r="E305" t="str">
            <v>CINTRES LARGE 18 CM (6 PCS)</v>
          </cell>
          <cell r="G305">
            <v>5420023044846</v>
          </cell>
          <cell r="H305">
            <v>1</v>
          </cell>
          <cell r="I305">
            <v>6.1770000000000005</v>
          </cell>
          <cell r="J305">
            <v>13.95</v>
          </cell>
        </row>
        <row r="306">
          <cell r="A306">
            <v>511164</v>
          </cell>
          <cell r="B306" t="str">
            <v>YES</v>
          </cell>
          <cell r="C306" t="str">
            <v>GARAGE WITH CARS</v>
          </cell>
          <cell r="D306" t="str">
            <v>GARAGE MET AUTOOTJES</v>
          </cell>
          <cell r="E306" t="str">
            <v>GARAGE AVEC VOITURES</v>
          </cell>
          <cell r="G306">
            <v>5420023044907</v>
          </cell>
          <cell r="H306">
            <v>2</v>
          </cell>
          <cell r="I306">
            <v>11.581875</v>
          </cell>
          <cell r="J306">
            <v>25.45</v>
          </cell>
        </row>
        <row r="307">
          <cell r="A307">
            <v>511165</v>
          </cell>
          <cell r="B307" t="str">
            <v>YES</v>
          </cell>
          <cell r="C307" t="str">
            <v>MEASURING TAPE</v>
          </cell>
          <cell r="D307" t="str">
            <v>LINTMETER IN HOUT</v>
          </cell>
          <cell r="E307" t="str">
            <v>METRE RUBAN</v>
          </cell>
          <cell r="G307">
            <v>5420023044914</v>
          </cell>
          <cell r="H307">
            <v>4</v>
          </cell>
          <cell r="I307">
            <v>4.375375</v>
          </cell>
          <cell r="J307">
            <v>9.9499999999999993</v>
          </cell>
        </row>
        <row r="308">
          <cell r="A308">
            <v>511166</v>
          </cell>
          <cell r="B308" t="str">
            <v>YES</v>
          </cell>
          <cell r="C308" t="str">
            <v>DOLL HOUSE WITH BEARS</v>
          </cell>
          <cell r="D308" t="str">
            <v>POPPENHUIS MET BEERTJES</v>
          </cell>
          <cell r="E308" t="str">
            <v>MAISON DE POUPEE AVEC OURS</v>
          </cell>
          <cell r="G308">
            <v>5420023044921</v>
          </cell>
          <cell r="H308">
            <v>1</v>
          </cell>
          <cell r="I308">
            <v>32.686624999999999</v>
          </cell>
          <cell r="J308">
            <v>71.95</v>
          </cell>
        </row>
        <row r="309">
          <cell r="A309">
            <v>511167</v>
          </cell>
          <cell r="B309" t="str">
            <v>YES</v>
          </cell>
          <cell r="C309" t="str">
            <v>FRUIT AND VEGETABLES SET</v>
          </cell>
          <cell r="D309" t="str">
            <v>FRUIT EN GROENTEN IN BOODSCHAPPENMAND</v>
          </cell>
          <cell r="E309" t="str">
            <v>FRUITS ET LEGUMES DANS PANIER DE COURSES</v>
          </cell>
          <cell r="G309">
            <v>5420023044938</v>
          </cell>
          <cell r="H309">
            <v>2</v>
          </cell>
          <cell r="I309">
            <v>16.729375000000001</v>
          </cell>
          <cell r="J309">
            <v>37.950000000000003</v>
          </cell>
        </row>
        <row r="310">
          <cell r="A310">
            <v>511168</v>
          </cell>
          <cell r="B310" t="str">
            <v>YES</v>
          </cell>
          <cell r="C310" t="str">
            <v>STACKING GAME SQUIRRELS</v>
          </cell>
          <cell r="D310" t="str">
            <v>STAPELSPEL EEKHOORNTJES</v>
          </cell>
          <cell r="E310" t="str">
            <v>JEU D'EQUILIBRE ECUREUILS</v>
          </cell>
          <cell r="G310">
            <v>5420023044945</v>
          </cell>
          <cell r="H310">
            <v>2</v>
          </cell>
          <cell r="I310">
            <v>11.581875</v>
          </cell>
          <cell r="J310">
            <v>25.45</v>
          </cell>
        </row>
        <row r="311">
          <cell r="A311">
            <v>511169</v>
          </cell>
          <cell r="B311" t="str">
            <v>AW25</v>
          </cell>
          <cell r="C311" t="str">
            <v>WOODEN CONNECTING SHAPES</v>
          </cell>
          <cell r="D311" t="str">
            <v>HOUTEN VERBINDENDE VORMEN</v>
          </cell>
          <cell r="E311" t="str">
            <v>FORMES DE CONNEXION EN BOIS</v>
          </cell>
          <cell r="G311">
            <v>5420023045485</v>
          </cell>
          <cell r="H311" t="str">
            <v>6 (DISPLRY BOX)</v>
          </cell>
          <cell r="I311">
            <v>6.92</v>
          </cell>
          <cell r="J311">
            <v>14.99</v>
          </cell>
        </row>
        <row r="312">
          <cell r="A312">
            <v>511170</v>
          </cell>
          <cell r="B312" t="str">
            <v>AW25</v>
          </cell>
          <cell r="C312" t="str">
            <v>WOODEN PATTERN SHAPES</v>
          </cell>
          <cell r="D312" t="str">
            <v>HOUTEN PATRONEN VORMEN</v>
          </cell>
          <cell r="E312" t="str">
            <v>FORMES EN BOIS</v>
          </cell>
          <cell r="G312">
            <v>5420023045492</v>
          </cell>
          <cell r="H312" t="str">
            <v>6 (DISPLAY Box)</v>
          </cell>
          <cell r="I312">
            <v>6.9160000000000004</v>
          </cell>
          <cell r="J312">
            <v>14.99</v>
          </cell>
        </row>
        <row r="313">
          <cell r="A313">
            <v>511171</v>
          </cell>
          <cell r="B313" t="str">
            <v>AW25</v>
          </cell>
          <cell r="C313" t="str">
            <v>WOODEN SHAPES PUZZLES</v>
          </cell>
          <cell r="D313" t="str">
            <v>HOUTEN VORMEN PUZZELS</v>
          </cell>
          <cell r="E313" t="str">
            <v>PUZZLES DE FORMES EN BOIS</v>
          </cell>
          <cell r="G313">
            <v>5420023045508</v>
          </cell>
          <cell r="H313" t="str">
            <v>6 (DISPLAY BOX)</v>
          </cell>
          <cell r="I313">
            <v>6.9160000000000004</v>
          </cell>
          <cell r="J313">
            <v>14.99</v>
          </cell>
        </row>
        <row r="314">
          <cell r="A314">
            <v>511172</v>
          </cell>
          <cell r="B314" t="str">
            <v>AW25</v>
          </cell>
          <cell r="C314" t="str">
            <v>MINI WOODEN LABYRINTH</v>
          </cell>
          <cell r="D314" t="str">
            <v>MINI HOUTEN DOOLHOF</v>
          </cell>
          <cell r="E314" t="str">
            <v>MINI LABYRINTHE EN BOIS</v>
          </cell>
          <cell r="G314">
            <v>5420023045515</v>
          </cell>
          <cell r="H314" t="str">
            <v>12 ASST DISPLAY BOX</v>
          </cell>
          <cell r="I314">
            <v>4.5</v>
          </cell>
          <cell r="J314">
            <v>9.9499999999999993</v>
          </cell>
        </row>
        <row r="315">
          <cell r="A315">
            <v>511173</v>
          </cell>
          <cell r="B315" t="str">
            <v>AW25</v>
          </cell>
          <cell r="C315" t="str">
            <v>MINI MAGNETIC COLOR MAZE</v>
          </cell>
          <cell r="D315" t="str">
            <v>MINI MAGNETISCHE KLEURENDOOLHOF</v>
          </cell>
          <cell r="E315" t="str">
            <v>MINI LABYRINTHE MAGNÉTIQUE COLORÉ</v>
          </cell>
          <cell r="G315">
            <v>5420023045522</v>
          </cell>
          <cell r="H315" t="str">
            <v>12 (ASST IN DISPLAY)</v>
          </cell>
          <cell r="I315">
            <v>4.4980000000000002</v>
          </cell>
          <cell r="J315">
            <v>9.9499999999999993</v>
          </cell>
        </row>
        <row r="316">
          <cell r="A316">
            <v>511174</v>
          </cell>
          <cell r="B316" t="str">
            <v>AW25</v>
          </cell>
          <cell r="C316" t="str">
            <v>WOODEN PYRAMID GIRAFFE LEONIE</v>
          </cell>
          <cell r="D316" t="str">
            <v>HOUTEN PYRAMIDE GIRAFFE LEONIE</v>
          </cell>
          <cell r="E316" t="str">
            <v>PYRAMIDE EN BOIS GIRAFE LÉONIE</v>
          </cell>
          <cell r="G316">
            <v>5420023045539</v>
          </cell>
          <cell r="H316">
            <v>2</v>
          </cell>
          <cell r="I316">
            <v>11</v>
          </cell>
          <cell r="J316">
            <v>24.95</v>
          </cell>
        </row>
        <row r="317">
          <cell r="A317">
            <v>511175</v>
          </cell>
          <cell r="B317" t="str">
            <v>AW25</v>
          </cell>
          <cell r="C317" t="str">
            <v>WOODEN PYRAMID BEAR MARCEL</v>
          </cell>
          <cell r="D317" t="str">
            <v>HOUTEN PYRAMIDE BEER MARCEL</v>
          </cell>
          <cell r="E317" t="str">
            <v>PYRAMIDE EN BOIS OURS MARCEL</v>
          </cell>
          <cell r="G317">
            <v>5420023045546</v>
          </cell>
          <cell r="H317">
            <v>2</v>
          </cell>
          <cell r="I317">
            <v>11</v>
          </cell>
          <cell r="J317">
            <v>24.95</v>
          </cell>
        </row>
        <row r="318">
          <cell r="A318">
            <v>511177</v>
          </cell>
          <cell r="B318" t="str">
            <v>AW25</v>
          </cell>
          <cell r="C318" t="str">
            <v>SLIDE GAME CARS WITH BELL</v>
          </cell>
          <cell r="D318" t="str">
            <v>SCHUIF SPEL AUTO'S MET BEL</v>
          </cell>
          <cell r="E318" t="str">
            <v>VOITURES DE JEU GLISSANTES AVEC CLOCHE</v>
          </cell>
          <cell r="G318">
            <v>5420023045560</v>
          </cell>
          <cell r="H318">
            <v>2</v>
          </cell>
          <cell r="I318">
            <v>14.34</v>
          </cell>
          <cell r="J318">
            <v>29.540400000000002</v>
          </cell>
        </row>
        <row r="319">
          <cell r="A319">
            <v>511178</v>
          </cell>
          <cell r="B319" t="str">
            <v>AW25</v>
          </cell>
          <cell r="C319" t="str">
            <v>CARS ON ROAD</v>
          </cell>
          <cell r="D319" t="str">
            <v>AUTO'S OP DE WEG</v>
          </cell>
          <cell r="E319" t="str">
            <v>VOITURES SUR LA ROUTE</v>
          </cell>
          <cell r="G319">
            <v>5420023045577</v>
          </cell>
          <cell r="H319">
            <v>2</v>
          </cell>
          <cell r="I319">
            <v>17.963400000000004</v>
          </cell>
          <cell r="J319">
            <v>39.950000000000003</v>
          </cell>
        </row>
        <row r="320">
          <cell r="A320">
            <v>511179</v>
          </cell>
          <cell r="B320" t="str">
            <v>AW25</v>
          </cell>
          <cell r="C320" t="str">
            <v>LARGE MAGNETIC COLOR MAZE TREE</v>
          </cell>
          <cell r="D320" t="str">
            <v>GROTE MAGNETISCHE KLEUR DOOLHOF BOOM</v>
          </cell>
          <cell r="E320" t="str">
            <v>GRAND LABYRINTHE MAGNÉTIQUE COLORÉ ARBRE</v>
          </cell>
          <cell r="G320">
            <v>5420023045638</v>
          </cell>
          <cell r="H320">
            <v>2</v>
          </cell>
          <cell r="I320">
            <v>11.34090909090909</v>
          </cell>
          <cell r="J320">
            <v>24.95</v>
          </cell>
        </row>
        <row r="321">
          <cell r="A321">
            <v>520003</v>
          </cell>
          <cell r="B321" t="str">
            <v>YES</v>
          </cell>
          <cell r="C321" t="str">
            <v>WICKER BASKET WITH BIG HA</v>
          </cell>
          <cell r="D321" t="str">
            <v>RIETEN MANDJE MET GROOT HANDVAT</v>
          </cell>
          <cell r="E321" t="str">
            <v>PANIER EN OSIER AVEC GRANDE ANSE</v>
          </cell>
          <cell r="G321">
            <v>5420023041203</v>
          </cell>
          <cell r="H321">
            <v>4</v>
          </cell>
          <cell r="I321">
            <v>8.8536999999999999</v>
          </cell>
          <cell r="J321">
            <v>20.45</v>
          </cell>
        </row>
        <row r="322">
          <cell r="A322">
            <v>520006</v>
          </cell>
          <cell r="B322" t="str">
            <v>YES</v>
          </cell>
          <cell r="C322" t="str">
            <v>BIKE SEAT FOR DOLL</v>
          </cell>
          <cell r="D322" t="str">
            <v>FIETSSTOELTJE VOOR DE POP</v>
          </cell>
          <cell r="E322" t="str">
            <v>CHAISE DE VELO POUR POUPEE</v>
          </cell>
          <cell r="G322">
            <v>5420023045355</v>
          </cell>
          <cell r="H322">
            <v>2</v>
          </cell>
          <cell r="I322">
            <v>13.898250000000001</v>
          </cell>
          <cell r="J322">
            <v>30.95</v>
          </cell>
        </row>
        <row r="323">
          <cell r="A323">
            <v>520021</v>
          </cell>
          <cell r="B323" t="str">
            <v>YES</v>
          </cell>
          <cell r="C323" t="str">
            <v>BICYCLE WICKER BASKET</v>
          </cell>
          <cell r="D323" t="str">
            <v>RIETEN FIETSMAND</v>
          </cell>
          <cell r="E323" t="str">
            <v>PANIER DE VELO EN OSIER</v>
          </cell>
          <cell r="G323">
            <v>5420023014542</v>
          </cell>
          <cell r="H323">
            <v>4</v>
          </cell>
          <cell r="I323">
            <v>9.2655000000000012</v>
          </cell>
          <cell r="J323">
            <v>20.45</v>
          </cell>
        </row>
        <row r="324">
          <cell r="A324">
            <v>520037</v>
          </cell>
          <cell r="B324" t="str">
            <v>YES</v>
          </cell>
          <cell r="C324" t="str">
            <v>SMALL OVAL BASKET</v>
          </cell>
          <cell r="D324" t="str">
            <v>KLEIN OVALEN RIETEN MANDJE</v>
          </cell>
          <cell r="E324" t="str">
            <v>PETIT PANIER OVALE EN OSIER</v>
          </cell>
          <cell r="G324">
            <v>5420023031570</v>
          </cell>
          <cell r="H324">
            <v>4</v>
          </cell>
          <cell r="I324">
            <v>8.75075</v>
          </cell>
          <cell r="J324">
            <v>19.95</v>
          </cell>
        </row>
        <row r="325">
          <cell r="A325">
            <v>520038</v>
          </cell>
          <cell r="B325" t="str">
            <v>YES</v>
          </cell>
          <cell r="C325" t="str">
            <v>PIC NIC BASKET</v>
          </cell>
          <cell r="D325" t="str">
            <v>PIC NIC MANDJE</v>
          </cell>
          <cell r="E325" t="str">
            <v>PANIER PICNIC</v>
          </cell>
          <cell r="G325">
            <v>5420023033277</v>
          </cell>
          <cell r="H325">
            <v>4</v>
          </cell>
          <cell r="I325">
            <v>10.809750000000001</v>
          </cell>
          <cell r="J325">
            <v>24.45</v>
          </cell>
        </row>
        <row r="326">
          <cell r="A326">
            <v>520058</v>
          </cell>
          <cell r="B326" t="str">
            <v>Last Season</v>
          </cell>
          <cell r="C326" t="str">
            <v>PRAM WICKER WITH RED&amp; WHI</v>
          </cell>
          <cell r="D326" t="str">
            <v>POPPENWAGEN RIET MET RODE &amp; WITTE STIPPEN</v>
          </cell>
          <cell r="E326" t="str">
            <v>LANDAU EN OSIER A POIS ROUGES &amp; BLANCS</v>
          </cell>
          <cell r="G326">
            <v>5420023021472</v>
          </cell>
          <cell r="H326">
            <v>1</v>
          </cell>
          <cell r="I326">
            <v>46.327500000000001</v>
          </cell>
          <cell r="J326">
            <v>99.95</v>
          </cell>
        </row>
        <row r="327">
          <cell r="A327">
            <v>520067</v>
          </cell>
          <cell r="B327" t="str">
            <v>YES</v>
          </cell>
          <cell r="C327" t="str">
            <v>PRAM WICKER EGGSHELL</v>
          </cell>
          <cell r="D327" t="str">
            <v>KINDERWAGEN ROTAN EIERSCHAAL</v>
          </cell>
          <cell r="E327" t="str">
            <v>LANDAU OSIER COQUILLE D'ŒUF</v>
          </cell>
          <cell r="G327">
            <v>5420023040619</v>
          </cell>
          <cell r="H327">
            <v>1</v>
          </cell>
          <cell r="I327">
            <v>46.33</v>
          </cell>
          <cell r="J327">
            <v>99.95</v>
          </cell>
        </row>
        <row r="328">
          <cell r="A328">
            <v>520070</v>
          </cell>
          <cell r="B328" t="str">
            <v>YES</v>
          </cell>
          <cell r="C328" t="str">
            <v>WICKER PRAM RABBIT</v>
          </cell>
          <cell r="D328" t="str">
            <v>RIETEN POPPENWAGEN KONIJN</v>
          </cell>
          <cell r="E328" t="str">
            <v>LANDAU OSIER LAPIN</v>
          </cell>
          <cell r="G328">
            <v>5420023042958</v>
          </cell>
          <cell r="H328">
            <v>1</v>
          </cell>
          <cell r="I328">
            <v>46.327500000000001</v>
          </cell>
          <cell r="J328">
            <v>99.95</v>
          </cell>
        </row>
        <row r="329">
          <cell r="A329">
            <v>520071</v>
          </cell>
          <cell r="B329" t="str">
            <v>YES</v>
          </cell>
          <cell r="C329" t="str">
            <v>SMALL WICKER PRAM</v>
          </cell>
          <cell r="D329" t="str">
            <v>KLEINE POPPENWAGEN RIET</v>
          </cell>
          <cell r="E329" t="str">
            <v>PETIT LANDAU EN OSIER</v>
          </cell>
          <cell r="G329">
            <v>5420023043870</v>
          </cell>
          <cell r="H329">
            <v>1</v>
          </cell>
          <cell r="I329">
            <v>25.222750000000001</v>
          </cell>
          <cell r="J329">
            <v>56.45</v>
          </cell>
        </row>
        <row r="330">
          <cell r="A330">
            <v>520072</v>
          </cell>
          <cell r="B330" t="str">
            <v>YES</v>
          </cell>
          <cell r="C330" t="str">
            <v>WICKER PRAM LADYBUG</v>
          </cell>
          <cell r="D330" t="str">
            <v>RIETEN KINDERWAGEN LIEVEHEERSBEESTJE</v>
          </cell>
          <cell r="E330" t="str">
            <v>LANDAU EN OSIER COCCINELLE</v>
          </cell>
          <cell r="G330">
            <v>5420023044471</v>
          </cell>
          <cell r="H330">
            <v>1</v>
          </cell>
          <cell r="I330">
            <v>46.33</v>
          </cell>
          <cell r="J330">
            <v>99.95</v>
          </cell>
        </row>
        <row r="331">
          <cell r="A331">
            <v>520122</v>
          </cell>
          <cell r="B331" t="str">
            <v>YES</v>
          </cell>
          <cell r="C331" t="str">
            <v>CARRY COT ROPE</v>
          </cell>
          <cell r="D331" t="str">
            <v>DRAAGWIEGJE IN TOUW</v>
          </cell>
          <cell r="E331" t="str">
            <v>COUFFIN EN CORDE</v>
          </cell>
          <cell r="G331">
            <v>5420023043887</v>
          </cell>
          <cell r="H331">
            <v>2</v>
          </cell>
          <cell r="I331">
            <v>10.295000000000002</v>
          </cell>
          <cell r="J331">
            <v>22.95</v>
          </cell>
        </row>
        <row r="332">
          <cell r="A332">
            <v>520123</v>
          </cell>
          <cell r="B332" t="str">
            <v>Last Season</v>
          </cell>
          <cell r="C332" t="str">
            <v>SHOPPING BASKET</v>
          </cell>
          <cell r="D332" t="str">
            <v>BOODSCHAPPENMAND</v>
          </cell>
          <cell r="E332" t="str">
            <v>PANIER DE COURSES</v>
          </cell>
          <cell r="G332">
            <v>5420023043894</v>
          </cell>
          <cell r="H332">
            <v>4</v>
          </cell>
          <cell r="I332">
            <v>4.375375</v>
          </cell>
          <cell r="J332">
            <v>9.9499999999999993</v>
          </cell>
        </row>
        <row r="333">
          <cell r="A333">
            <v>520124</v>
          </cell>
          <cell r="B333" t="str">
            <v>YES</v>
          </cell>
          <cell r="C333" t="str">
            <v>STRAW CASE</v>
          </cell>
          <cell r="D333" t="str">
            <v>KISTJE IN STRO</v>
          </cell>
          <cell r="E333" t="str">
            <v>COFFRET EN PAILLE</v>
          </cell>
          <cell r="G333">
            <v>5420023043900</v>
          </cell>
          <cell r="H333">
            <v>2</v>
          </cell>
          <cell r="I333">
            <v>5.4048750000000005</v>
          </cell>
          <cell r="J333">
            <v>12.95</v>
          </cell>
        </row>
        <row r="334">
          <cell r="A334">
            <v>520125</v>
          </cell>
          <cell r="B334" t="str">
            <v>YES</v>
          </cell>
          <cell r="C334" t="str">
            <v>STRAW BASKET</v>
          </cell>
          <cell r="D334" t="str">
            <v>MANDJE IN STRO</v>
          </cell>
          <cell r="E334" t="str">
            <v>PANIER EN PAILLE</v>
          </cell>
          <cell r="G334">
            <v>5420023043917</v>
          </cell>
          <cell r="H334">
            <v>4</v>
          </cell>
          <cell r="I334">
            <v>4.375375</v>
          </cell>
          <cell r="J334">
            <v>9.9499999999999993</v>
          </cell>
        </row>
        <row r="335">
          <cell r="A335">
            <v>520126</v>
          </cell>
          <cell r="B335" t="str">
            <v>YES</v>
          </cell>
          <cell r="C335" t="str">
            <v>ROPE BASKET</v>
          </cell>
          <cell r="D335" t="str">
            <v>MANDJE IN TOUW</v>
          </cell>
          <cell r="E335" t="str">
            <v>PANIER EN CORDE</v>
          </cell>
          <cell r="G335">
            <v>5420023043924</v>
          </cell>
          <cell r="H335">
            <v>4</v>
          </cell>
          <cell r="I335">
            <v>2.0590000000000002</v>
          </cell>
          <cell r="J335">
            <v>4.95</v>
          </cell>
        </row>
        <row r="336">
          <cell r="A336">
            <v>520127</v>
          </cell>
          <cell r="B336" t="str">
            <v>YES</v>
          </cell>
          <cell r="C336" t="str">
            <v>ROPE BASKET LARGE</v>
          </cell>
          <cell r="D336" t="str">
            <v>MANDJE IN TOUW LARGE</v>
          </cell>
          <cell r="E336" t="str">
            <v>PANIER EN CORDE GRAND</v>
          </cell>
          <cell r="G336">
            <v>5420023044877</v>
          </cell>
          <cell r="H336">
            <v>4</v>
          </cell>
          <cell r="I336">
            <v>3.6032500000000001</v>
          </cell>
          <cell r="J336">
            <v>7.95</v>
          </cell>
        </row>
        <row r="337">
          <cell r="A337">
            <v>520176</v>
          </cell>
          <cell r="B337" t="str">
            <v>YES</v>
          </cell>
          <cell r="C337" t="str">
            <v>WICKER TRAY</v>
          </cell>
          <cell r="D337" t="str">
            <v>RIETEN DIENBLAD</v>
          </cell>
          <cell r="E337" t="str">
            <v>PLATEAU EN OSIER</v>
          </cell>
          <cell r="G337">
            <v>5420023040893</v>
          </cell>
          <cell r="H337">
            <v>4</v>
          </cell>
          <cell r="I337">
            <v>8.75075</v>
          </cell>
          <cell r="J337">
            <v>20.45</v>
          </cell>
        </row>
        <row r="338">
          <cell r="A338">
            <v>520177</v>
          </cell>
          <cell r="B338" t="str">
            <v>YES</v>
          </cell>
          <cell r="C338" t="str">
            <v>SET OF 2 WALL BASKETS</v>
          </cell>
          <cell r="D338" t="str">
            <v>WANDMANDEN SET VAN 2</v>
          </cell>
          <cell r="E338" t="str">
            <v>PANIERS A SUSPENDRE SET DE 2</v>
          </cell>
          <cell r="G338">
            <v>5420023040909</v>
          </cell>
          <cell r="H338">
            <v>1</v>
          </cell>
          <cell r="I338">
            <v>30.885000000000002</v>
          </cell>
          <cell r="J338">
            <v>71.95</v>
          </cell>
        </row>
        <row r="339">
          <cell r="A339">
            <v>520203</v>
          </cell>
          <cell r="B339" t="str">
            <v>YES</v>
          </cell>
          <cell r="C339" t="str">
            <v>DOG CAGE WICKER</v>
          </cell>
          <cell r="D339" t="str">
            <v>HONDENKOOI RIET</v>
          </cell>
          <cell r="E339" t="str">
            <v>CAGE POUR CHIEN EN OSIER</v>
          </cell>
          <cell r="G339">
            <v>5420023043214</v>
          </cell>
          <cell r="H339">
            <v>1</v>
          </cell>
          <cell r="I339">
            <v>29.083375000000004</v>
          </cell>
          <cell r="J339">
            <v>64.45</v>
          </cell>
        </row>
        <row r="340">
          <cell r="A340">
            <v>520204</v>
          </cell>
          <cell r="B340" t="str">
            <v>Last Season</v>
          </cell>
          <cell r="C340" t="str">
            <v>PET BASKET</v>
          </cell>
          <cell r="D340" t="str">
            <v>DIERENMAND</v>
          </cell>
          <cell r="E340" t="str">
            <v>PANIER DE CHAT</v>
          </cell>
          <cell r="G340">
            <v>5420023033369</v>
          </cell>
          <cell r="H340">
            <v>2</v>
          </cell>
          <cell r="I340">
            <v>26.252250000000004</v>
          </cell>
          <cell r="J340">
            <v>57.95</v>
          </cell>
        </row>
        <row r="341">
          <cell r="A341">
            <v>520205</v>
          </cell>
          <cell r="B341" t="str">
            <v>YES</v>
          </cell>
          <cell r="C341" t="str">
            <v>DOG BASKET</v>
          </cell>
          <cell r="D341" t="str">
            <v>HONDENMAND</v>
          </cell>
          <cell r="E341" t="str">
            <v>PANIER DE CHIEN</v>
          </cell>
          <cell r="G341">
            <v>5420023013705</v>
          </cell>
          <cell r="H341">
            <v>4</v>
          </cell>
          <cell r="I341">
            <v>11.581875</v>
          </cell>
          <cell r="J341">
            <v>26.45</v>
          </cell>
        </row>
        <row r="342">
          <cell r="A342">
            <v>520207</v>
          </cell>
          <cell r="B342" t="str">
            <v>YES</v>
          </cell>
          <cell r="C342" t="str">
            <v>SET OF 2 WICKER TRUNKS</v>
          </cell>
          <cell r="D342" t="str">
            <v>SET VAN 2 RIETEN KOFFERS</v>
          </cell>
          <cell r="E342" t="str">
            <v>SET DE 2 MALLES EN OSIER</v>
          </cell>
          <cell r="G342">
            <v>5420023026705</v>
          </cell>
          <cell r="H342">
            <v>1</v>
          </cell>
          <cell r="I342">
            <v>81.587875000000011</v>
          </cell>
          <cell r="J342">
            <v>179.45</v>
          </cell>
        </row>
        <row r="343">
          <cell r="A343">
            <v>530110</v>
          </cell>
          <cell r="B343" t="str">
            <v>YES</v>
          </cell>
          <cell r="C343" t="str">
            <v>DOCTOR'S CASE</v>
          </cell>
          <cell r="D343" t="str">
            <v>DOKTERSKOFFER MET ACCESSOIRES</v>
          </cell>
          <cell r="E343" t="str">
            <v>VALISE DE DOCTEUR AVEC ACCESSOIRES</v>
          </cell>
          <cell r="G343">
            <v>5420023010674</v>
          </cell>
          <cell r="H343">
            <v>2</v>
          </cell>
          <cell r="I343">
            <v>18.531000000000002</v>
          </cell>
          <cell r="J343">
            <v>40.950000000000003</v>
          </cell>
        </row>
        <row r="344">
          <cell r="A344">
            <v>530138</v>
          </cell>
          <cell r="B344" t="str">
            <v>YES</v>
          </cell>
          <cell r="C344" t="str">
            <v>CASE SET 3 PCS RED</v>
          </cell>
          <cell r="D344" t="str">
            <v>KOFFERSET 3-DELIG ROOD</v>
          </cell>
          <cell r="E344" t="str">
            <v>SET DE 3 VALISES ROUGES</v>
          </cell>
          <cell r="G344">
            <v>5420023037190</v>
          </cell>
          <cell r="H344">
            <v>2</v>
          </cell>
          <cell r="I344">
            <v>18.016250000000003</v>
          </cell>
          <cell r="J344">
            <v>40.950000000000003</v>
          </cell>
        </row>
        <row r="345">
          <cell r="A345">
            <v>530139</v>
          </cell>
          <cell r="B345" t="str">
            <v>YES</v>
          </cell>
          <cell r="C345" t="str">
            <v>CASE SET 3 PCS MUSHROOM</v>
          </cell>
          <cell r="D345" t="str">
            <v>KOFFERSET 3-DELIG CHAMPIGNON</v>
          </cell>
          <cell r="E345" t="str">
            <v>SET DE 3 VALISES CHAMPIGNON</v>
          </cell>
          <cell r="G345">
            <v>5420023039798</v>
          </cell>
          <cell r="H345">
            <v>2</v>
          </cell>
          <cell r="I345">
            <v>18.016250000000003</v>
          </cell>
          <cell r="J345">
            <v>40.950000000000003</v>
          </cell>
        </row>
        <row r="346">
          <cell r="A346">
            <v>530142</v>
          </cell>
          <cell r="B346" t="str">
            <v>YES</v>
          </cell>
          <cell r="C346" t="str">
            <v>CASES SET OF 3 FAWN</v>
          </cell>
          <cell r="D346" t="str">
            <v>KOFFERSET 3-DELIG HERT</v>
          </cell>
          <cell r="E346" t="str">
            <v>SET DE 3 VALISES FAON</v>
          </cell>
          <cell r="G346">
            <v>5420023041524</v>
          </cell>
          <cell r="H346">
            <v>2</v>
          </cell>
          <cell r="I346">
            <v>18.016250000000003</v>
          </cell>
          <cell r="J346">
            <v>40.950000000000003</v>
          </cell>
        </row>
        <row r="347">
          <cell r="A347">
            <v>530143</v>
          </cell>
          <cell r="B347" t="str">
            <v>YES</v>
          </cell>
          <cell r="C347" t="str">
            <v>CASES SET OF 3 RABBIT</v>
          </cell>
          <cell r="D347" t="str">
            <v>KOFFERSET 3-DELIG KONIJN</v>
          </cell>
          <cell r="E347" t="str">
            <v>SET DE 3 VALISES LAPIN</v>
          </cell>
          <cell r="G347">
            <v>5420023045324</v>
          </cell>
          <cell r="H347">
            <v>2</v>
          </cell>
          <cell r="I347">
            <v>18.016250000000003</v>
          </cell>
          <cell r="J347">
            <v>40.950000000000003</v>
          </cell>
        </row>
        <row r="348">
          <cell r="A348">
            <v>540019</v>
          </cell>
          <cell r="B348" t="str">
            <v>YES</v>
          </cell>
          <cell r="C348" t="str">
            <v>TIN TEA SET LADYBUG BASKE</v>
          </cell>
          <cell r="D348" t="str">
            <v>THEESET BLIK LIEVEHEERSBEESTJE IN RIETEN MAND</v>
          </cell>
          <cell r="E348" t="str">
            <v>SET DE THE EN METAL COCCINELLE DANS PANIER EN OSIER</v>
          </cell>
          <cell r="G348">
            <v>5420023014108</v>
          </cell>
          <cell r="H348">
            <v>2</v>
          </cell>
          <cell r="I348">
            <v>18.016250000000003</v>
          </cell>
          <cell r="J348">
            <v>40.950000000000003</v>
          </cell>
        </row>
        <row r="349">
          <cell r="A349">
            <v>540048</v>
          </cell>
          <cell r="B349" t="str">
            <v>YES</v>
          </cell>
          <cell r="C349" t="str">
            <v>RED METAL PAN SET IN A CA</v>
          </cell>
          <cell r="D349" t="str">
            <v>METALEN RODE PANNENSET IN EEN VALIESJE</v>
          </cell>
          <cell r="E349" t="str">
            <v>SET DE CASSEROLES EN METAL ROUGE DANS UNE VALISETTE</v>
          </cell>
          <cell r="G349">
            <v>5420023037848</v>
          </cell>
          <cell r="H349">
            <v>2</v>
          </cell>
          <cell r="I349">
            <v>18.016250000000003</v>
          </cell>
          <cell r="J349">
            <v>40.950000000000003</v>
          </cell>
        </row>
        <row r="350">
          <cell r="A350">
            <v>540051</v>
          </cell>
          <cell r="B350" t="str">
            <v>YES</v>
          </cell>
          <cell r="C350" t="str">
            <v>MINI PORCELAIN TEA SET CH</v>
          </cell>
          <cell r="D350" t="str">
            <v>MINI PORCELEINEN THEE SET KERSEN</v>
          </cell>
          <cell r="E350" t="str">
            <v>MINI SET DE THE EN PORCELAINE CERISE</v>
          </cell>
          <cell r="G350">
            <v>5420023040244</v>
          </cell>
          <cell r="H350">
            <v>4</v>
          </cell>
          <cell r="I350">
            <v>7.2065000000000001</v>
          </cell>
          <cell r="J350">
            <v>16.95</v>
          </cell>
        </row>
        <row r="351">
          <cell r="A351">
            <v>540053</v>
          </cell>
          <cell r="B351" t="str">
            <v>YES</v>
          </cell>
          <cell r="C351" t="str">
            <v>TIN TEA SET FOREST IN A W</v>
          </cell>
          <cell r="D351" t="str">
            <v>THEESET BLIK BOS IN RIETEN MAND</v>
          </cell>
          <cell r="E351" t="str">
            <v>SET DE THE EN METAL FORET DANS VALISE EN OSIER</v>
          </cell>
          <cell r="G351">
            <v>5420023040831</v>
          </cell>
          <cell r="H351">
            <v>2</v>
          </cell>
          <cell r="I351">
            <v>22.134250000000002</v>
          </cell>
          <cell r="J351">
            <v>48.95</v>
          </cell>
        </row>
        <row r="352">
          <cell r="A352">
            <v>540057</v>
          </cell>
          <cell r="B352" t="str">
            <v>YES</v>
          </cell>
          <cell r="C352" t="str">
            <v>TIN TEA SET BREMEN MUSICI</v>
          </cell>
          <cell r="D352" t="str">
            <v>THEESET BLIK BREMER MUZIKANTEN IN RIETEN MAND</v>
          </cell>
          <cell r="E352" t="str">
            <v>SET DE THE EN METAL MUSICIENS DE BRÊME DANS VALISE EN OSIER</v>
          </cell>
          <cell r="G352">
            <v>5420023041470</v>
          </cell>
          <cell r="H352">
            <v>2</v>
          </cell>
          <cell r="I352">
            <v>22.134250000000002</v>
          </cell>
          <cell r="J352">
            <v>48.95</v>
          </cell>
        </row>
        <row r="353">
          <cell r="A353">
            <v>540058</v>
          </cell>
          <cell r="B353" t="str">
            <v>YES</v>
          </cell>
          <cell r="C353" t="str">
            <v>MUSICAL TEA SET DOGS</v>
          </cell>
          <cell r="D353" t="str">
            <v>THEE SET HONDJES MET MUZIEK</v>
          </cell>
          <cell r="E353" t="str">
            <v>SET DE THE MUSICALE CHIENS</v>
          </cell>
          <cell r="G353">
            <v>5420023043962</v>
          </cell>
          <cell r="H353">
            <v>2</v>
          </cell>
          <cell r="I353">
            <v>20.590000000000003</v>
          </cell>
          <cell r="J353">
            <v>46.45</v>
          </cell>
        </row>
        <row r="354">
          <cell r="A354">
            <v>540059</v>
          </cell>
          <cell r="B354" t="str">
            <v>YES</v>
          </cell>
          <cell r="C354" t="str">
            <v>TIN TEA SET PRINCESS IN A</v>
          </cell>
          <cell r="D354" t="str">
            <v>THEESET PRINSES IN EEN MANDJE</v>
          </cell>
          <cell r="E354" t="str">
            <v>SET DE THE PRINCESSE DANS UN PANIER EN OSIER</v>
          </cell>
          <cell r="G354">
            <v>5420023044587</v>
          </cell>
          <cell r="H354">
            <v>2</v>
          </cell>
          <cell r="I354">
            <v>20.590000000000003</v>
          </cell>
          <cell r="J354">
            <v>46.45</v>
          </cell>
        </row>
        <row r="355">
          <cell r="A355">
            <v>540060</v>
          </cell>
          <cell r="B355" t="str">
            <v>YES</v>
          </cell>
          <cell r="C355" t="str">
            <v>PAN SET WITH WOODEN HANDL</v>
          </cell>
          <cell r="D355" t="str">
            <v>PANNENSET MET HOUTEN HANDVATTEN</v>
          </cell>
          <cell r="E355" t="str">
            <v>SET DE CASSEROLES ANSES EN BOIS</v>
          </cell>
          <cell r="G355">
            <v>5420023043580</v>
          </cell>
          <cell r="H355">
            <v>2</v>
          </cell>
          <cell r="I355">
            <v>13.898250000000001</v>
          </cell>
          <cell r="J355">
            <v>30.95</v>
          </cell>
        </row>
        <row r="356">
          <cell r="A356">
            <v>540061</v>
          </cell>
          <cell r="B356" t="str">
            <v>YES</v>
          </cell>
          <cell r="C356" t="str">
            <v>TIN TEA SET MOUSE IN A BA</v>
          </cell>
          <cell r="D356" t="str">
            <v>THEESET MUIS IN EEN MANDJE</v>
          </cell>
          <cell r="E356" t="str">
            <v>SET DE THE SOURIS DANS UN PANIER EN OSIER</v>
          </cell>
          <cell r="G356">
            <v>5420023044594</v>
          </cell>
          <cell r="H356">
            <v>2</v>
          </cell>
          <cell r="I356">
            <v>20.590000000000003</v>
          </cell>
          <cell r="J356">
            <v>46.45</v>
          </cell>
        </row>
        <row r="357">
          <cell r="A357">
            <v>541166</v>
          </cell>
          <cell r="B357" t="str">
            <v>YES</v>
          </cell>
          <cell r="C357" t="str">
            <v>WOODEN KITCHEN UTENSILS</v>
          </cell>
          <cell r="D357" t="str">
            <v>SET VAN 7 HOUTEN KEUKENACCESSOIRES</v>
          </cell>
          <cell r="E357" t="str">
            <v>SET DE 7 ACCESSOIRES DE CUISINE EN BOIS</v>
          </cell>
          <cell r="G357">
            <v>5420023011213</v>
          </cell>
          <cell r="H357">
            <v>6</v>
          </cell>
          <cell r="I357">
            <v>5.1475000000000009</v>
          </cell>
          <cell r="J357">
            <v>11.95</v>
          </cell>
        </row>
        <row r="358">
          <cell r="A358">
            <v>541170</v>
          </cell>
          <cell r="B358" t="str">
            <v>YES</v>
          </cell>
          <cell r="C358" t="str">
            <v>CUP CAKE SET</v>
          </cell>
          <cell r="D358" t="str">
            <v xml:space="preserve">CUP CAKE SET </v>
          </cell>
          <cell r="E358" t="str">
            <v xml:space="preserve">SET DE CUP CAKE </v>
          </cell>
          <cell r="G358">
            <v>5420023035899</v>
          </cell>
          <cell r="H358">
            <v>4</v>
          </cell>
          <cell r="I358">
            <v>7.4638750000000007</v>
          </cell>
          <cell r="J358">
            <v>16.95</v>
          </cell>
        </row>
        <row r="359">
          <cell r="A359">
            <v>550033</v>
          </cell>
          <cell r="B359" t="str">
            <v>YES</v>
          </cell>
          <cell r="C359" t="str">
            <v>TOP  LARGE TRAIN</v>
          </cell>
          <cell r="D359" t="str">
            <v>BROMTOL GROOT TREIN</v>
          </cell>
          <cell r="E359" t="str">
            <v>GRANDE TOUPIE TRAIN</v>
          </cell>
          <cell r="G359">
            <v>5420023036841</v>
          </cell>
          <cell r="H359">
            <v>4</v>
          </cell>
          <cell r="I359">
            <v>10.809750000000001</v>
          </cell>
          <cell r="J359">
            <v>24.45</v>
          </cell>
        </row>
        <row r="360">
          <cell r="A360">
            <v>550035</v>
          </cell>
          <cell r="B360" t="str">
            <v>Last Season</v>
          </cell>
          <cell r="C360" t="str">
            <v>TOP  LARGE JUNGLE</v>
          </cell>
          <cell r="D360" t="str">
            <v>BROMTOL GROOT JUNGLE</v>
          </cell>
          <cell r="E360" t="str">
            <v>GRANDE TOUPIE JUNGLE</v>
          </cell>
          <cell r="G360">
            <v>5420023040206</v>
          </cell>
          <cell r="H360">
            <v>4</v>
          </cell>
          <cell r="I360">
            <v>10.809750000000001</v>
          </cell>
          <cell r="J360">
            <v>24.45</v>
          </cell>
        </row>
        <row r="361">
          <cell r="A361">
            <v>550036</v>
          </cell>
          <cell r="B361" t="str">
            <v>YES</v>
          </cell>
          <cell r="C361" t="str">
            <v>TOP  LARGE COUNTRYSIDE</v>
          </cell>
          <cell r="D361" t="str">
            <v>BROMTOL GROOT PLATTELAND</v>
          </cell>
          <cell r="E361" t="str">
            <v>GRANDE TOUPIE CAMPAGNE</v>
          </cell>
          <cell r="G361">
            <v>5420023040213</v>
          </cell>
          <cell r="H361">
            <v>4</v>
          </cell>
          <cell r="I361">
            <v>10.809750000000001</v>
          </cell>
          <cell r="J361">
            <v>24.45</v>
          </cell>
        </row>
        <row r="362">
          <cell r="A362">
            <v>550037</v>
          </cell>
          <cell r="B362" t="str">
            <v>YES</v>
          </cell>
          <cell r="C362" t="str">
            <v>TOP  LARGE MUSICIANS</v>
          </cell>
          <cell r="D362" t="str">
            <v>BROMTOL GROOT MUZIKANTEN</v>
          </cell>
          <cell r="E362" t="str">
            <v>GRANDE TOUPIE MUSICIENS</v>
          </cell>
          <cell r="G362">
            <v>5420023041852</v>
          </cell>
          <cell r="H362">
            <v>4</v>
          </cell>
          <cell r="I362">
            <v>10.809750000000001</v>
          </cell>
          <cell r="J362">
            <v>24.45</v>
          </cell>
        </row>
        <row r="363">
          <cell r="A363">
            <v>550039</v>
          </cell>
          <cell r="B363" t="str">
            <v>Last Season</v>
          </cell>
          <cell r="C363" t="str">
            <v>TOP SMALL COUNTRYSIDE (6P</v>
          </cell>
          <cell r="D363" t="str">
            <v>TOL KLEIN PLATTELAND (6ST)</v>
          </cell>
          <cell r="E363" t="str">
            <v>PETITE TOUPIE CAMPAGNE (6 PCS)</v>
          </cell>
          <cell r="G363">
            <v>5420023041876</v>
          </cell>
          <cell r="H363">
            <v>1</v>
          </cell>
          <cell r="I363">
            <v>37.834125</v>
          </cell>
          <cell r="J363">
            <v>14.45</v>
          </cell>
        </row>
        <row r="364">
          <cell r="A364">
            <v>550040</v>
          </cell>
          <cell r="B364" t="str">
            <v>YES</v>
          </cell>
          <cell r="C364" t="str">
            <v>TOP SMALL BREMEN (6PCS)</v>
          </cell>
          <cell r="D364" t="str">
            <v>TOL KLEIN BREMER STADMUZIKANTEN (6ST)</v>
          </cell>
          <cell r="E364" t="str">
            <v>PETITE TOUPIE MUSICIENS DE BRÊME (6 PCS)</v>
          </cell>
          <cell r="G364">
            <v>5420023041883</v>
          </cell>
          <cell r="H364">
            <v>1</v>
          </cell>
          <cell r="I364">
            <v>37.834125</v>
          </cell>
          <cell r="J364">
            <v>14.45</v>
          </cell>
        </row>
        <row r="365">
          <cell r="A365">
            <v>550041</v>
          </cell>
          <cell r="B365" t="str">
            <v>Last Season</v>
          </cell>
          <cell r="C365" t="str">
            <v>TOP SMALL MUSICIANS</v>
          </cell>
          <cell r="D365" t="str">
            <v>TOL KLEIN MUZKANTEN</v>
          </cell>
          <cell r="E365" t="str">
            <v>PETITE TOUPIE MUSICIENS</v>
          </cell>
          <cell r="G365">
            <v>5420023042699</v>
          </cell>
          <cell r="H365" t="str">
            <v>1ASST6</v>
          </cell>
          <cell r="I365">
            <v>37.834125</v>
          </cell>
          <cell r="J365">
            <v>14.45</v>
          </cell>
        </row>
        <row r="366">
          <cell r="A366">
            <v>550042</v>
          </cell>
          <cell r="B366" t="str">
            <v>YES</v>
          </cell>
          <cell r="C366" t="str">
            <v>TOP SMALL PRINCESS</v>
          </cell>
          <cell r="D366" t="str">
            <v>TOP KLEIN PRINSES</v>
          </cell>
          <cell r="E366" t="str">
            <v>PETITE TOUPIE PRINCESSE</v>
          </cell>
          <cell r="G366">
            <v>5420023042705</v>
          </cell>
          <cell r="H366" t="str">
            <v>1ASST6</v>
          </cell>
          <cell r="I366">
            <v>37.834125</v>
          </cell>
          <cell r="J366">
            <v>14.45</v>
          </cell>
        </row>
        <row r="367">
          <cell r="A367">
            <v>550043</v>
          </cell>
          <cell r="B367" t="str">
            <v>YES</v>
          </cell>
          <cell r="C367" t="str">
            <v>TOP LARGE DINO</v>
          </cell>
          <cell r="D367" t="str">
            <v>TOL GROOT DINO</v>
          </cell>
          <cell r="E367" t="str">
            <v>GRANDE TOUPIE DINO</v>
          </cell>
          <cell r="G367">
            <v>5420023042712</v>
          </cell>
          <cell r="H367">
            <v>4</v>
          </cell>
          <cell r="I367">
            <v>10.809750000000001</v>
          </cell>
          <cell r="J367">
            <v>24.45</v>
          </cell>
        </row>
        <row r="368">
          <cell r="A368">
            <v>550044</v>
          </cell>
          <cell r="B368" t="str">
            <v>YES</v>
          </cell>
          <cell r="C368" t="str">
            <v>TOP LARGE NOAH'S ARCH</v>
          </cell>
          <cell r="D368" t="str">
            <v>TOL GROOT ARK VAN NOE</v>
          </cell>
          <cell r="E368" t="str">
            <v>GRANDE TOUPIE ARCHE DE NOE</v>
          </cell>
          <cell r="G368">
            <v>5420023044600</v>
          </cell>
          <cell r="H368">
            <v>4</v>
          </cell>
          <cell r="I368">
            <v>10.809750000000001</v>
          </cell>
          <cell r="J368">
            <v>24.45</v>
          </cell>
        </row>
        <row r="369">
          <cell r="A369">
            <v>550045</v>
          </cell>
          <cell r="B369" t="str">
            <v>YES</v>
          </cell>
          <cell r="C369" t="str">
            <v>MUSICAL RADIO NOAH'S ARCH</v>
          </cell>
          <cell r="D369" t="str">
            <v>MUZIEKDOOS/RADIO ARK VAN NOE</v>
          </cell>
          <cell r="E369" t="str">
            <v>RADIO/BOITE A MUSIQUE ARCHE DE NOE</v>
          </cell>
          <cell r="G369">
            <v>5420023044617</v>
          </cell>
          <cell r="H369">
            <v>4</v>
          </cell>
          <cell r="I369">
            <v>11.581875</v>
          </cell>
          <cell r="J369">
            <v>25.45</v>
          </cell>
        </row>
        <row r="370">
          <cell r="A370">
            <v>550046</v>
          </cell>
          <cell r="B370" t="str">
            <v>AW25</v>
          </cell>
          <cell r="C370" t="str">
            <v>MUSICAL RADIO FRIENDS</v>
          </cell>
          <cell r="D370" t="str">
            <v>MUZIEKDOOS/RADIO VRIENDEN</v>
          </cell>
          <cell r="E370" t="str">
            <v>RADIO/BOITE A MUSIQUE RADIO MUSICAUX</v>
          </cell>
          <cell r="G370">
            <v>5420023045621</v>
          </cell>
          <cell r="H370">
            <v>4</v>
          </cell>
          <cell r="I370">
            <v>11.581875</v>
          </cell>
          <cell r="J370">
            <v>24.45</v>
          </cell>
        </row>
        <row r="371">
          <cell r="A371">
            <v>550103</v>
          </cell>
          <cell r="B371" t="str">
            <v>YES</v>
          </cell>
          <cell r="C371" t="str">
            <v>MUSICAL BOXES ASS 4 (12 P</v>
          </cell>
          <cell r="D371" t="str">
            <v>MUZIEKDOZEN ASSORTIMENT 4 (12 ST)</v>
          </cell>
          <cell r="E371" t="str">
            <v>BOITES A MUSIQUE ASSORTIMENT 4 (12 PCS)</v>
          </cell>
          <cell r="G371">
            <v>5420023036858</v>
          </cell>
          <cell r="H371">
            <v>1</v>
          </cell>
          <cell r="I371">
            <v>82.360000000000014</v>
          </cell>
          <cell r="J371">
            <v>15.45</v>
          </cell>
        </row>
        <row r="372">
          <cell r="A372">
            <v>550240</v>
          </cell>
          <cell r="B372" t="str">
            <v>YES</v>
          </cell>
          <cell r="C372" t="str">
            <v>MUSICAL RADIO MUSICIANS</v>
          </cell>
          <cell r="D372" t="str">
            <v>MUZIEKDOOS/RADIO MUZIKANTEN</v>
          </cell>
          <cell r="E372" t="str">
            <v>RADIO/BOITE A MUSIQUE MUSICIENS</v>
          </cell>
          <cell r="G372">
            <v>5420023041890</v>
          </cell>
          <cell r="H372">
            <v>4</v>
          </cell>
          <cell r="I372">
            <v>10.809750000000001</v>
          </cell>
          <cell r="J372">
            <v>24.45</v>
          </cell>
        </row>
        <row r="373">
          <cell r="A373">
            <v>550241</v>
          </cell>
          <cell r="B373" t="str">
            <v>YES</v>
          </cell>
          <cell r="C373" t="str">
            <v>MUSICAL RADIO PRINCESS</v>
          </cell>
          <cell r="D373" t="str">
            <v>MUZIEKDOOS/RADIO PRINSES</v>
          </cell>
          <cell r="E373" t="str">
            <v>RADIO/BOITE A MUSIQUE PRINCESSE</v>
          </cell>
          <cell r="G373">
            <v>5420023042729</v>
          </cell>
          <cell r="H373">
            <v>4</v>
          </cell>
          <cell r="I373">
            <v>10.809750000000001</v>
          </cell>
          <cell r="J373">
            <v>24.45</v>
          </cell>
        </row>
        <row r="374">
          <cell r="A374">
            <v>550334</v>
          </cell>
          <cell r="B374" t="str">
            <v>YES</v>
          </cell>
          <cell r="C374" t="str">
            <v>PINBALL GAME 36 PCS</v>
          </cell>
          <cell r="D374" t="str">
            <v>GEDULDSPELLETJE 36 ST ASST</v>
          </cell>
          <cell r="E374" t="str">
            <v>JEU DE PATIENCE 36 PCS ASST</v>
          </cell>
          <cell r="G374">
            <v>5420023027313</v>
          </cell>
          <cell r="H374">
            <v>1</v>
          </cell>
          <cell r="I374">
            <v>30.885000000000002</v>
          </cell>
          <cell r="J374">
            <v>2.4500000000000002</v>
          </cell>
        </row>
        <row r="375">
          <cell r="A375">
            <v>570036</v>
          </cell>
          <cell r="B375" t="str">
            <v>Last Season</v>
          </cell>
          <cell r="C375" t="str">
            <v>BINGO ANIMALS</v>
          </cell>
          <cell r="D375" t="str">
            <v>BINGO DIEREN</v>
          </cell>
          <cell r="E375" t="str">
            <v>BINGO ANIMAUX</v>
          </cell>
          <cell r="G375">
            <v>5420023042798</v>
          </cell>
          <cell r="H375">
            <v>4</v>
          </cell>
          <cell r="I375">
            <v>6.6917500000000008</v>
          </cell>
          <cell r="J375">
            <v>15.45</v>
          </cell>
        </row>
        <row r="376">
          <cell r="A376">
            <v>570037</v>
          </cell>
          <cell r="B376" t="str">
            <v>YES</v>
          </cell>
          <cell r="C376" t="str">
            <v>PYRAMID 123 RABBIT FAMILY</v>
          </cell>
          <cell r="D376" t="str">
            <v>PYRAMIDE 123 FAMILIE KONIJN</v>
          </cell>
          <cell r="E376" t="str">
            <v>PYRAMIDE 123 FAMILLE LAPIN</v>
          </cell>
          <cell r="G376">
            <v>5420023042804</v>
          </cell>
          <cell r="H376">
            <v>4</v>
          </cell>
          <cell r="I376">
            <v>8.2360000000000007</v>
          </cell>
          <cell r="J376">
            <v>18.95</v>
          </cell>
        </row>
        <row r="377">
          <cell r="A377">
            <v>570038</v>
          </cell>
          <cell r="B377" t="str">
            <v>YES</v>
          </cell>
          <cell r="C377" t="str">
            <v>DOMINO RABBIT FAMILY</v>
          </cell>
          <cell r="D377" t="str">
            <v>DOMINO FAMILIE KONIJN</v>
          </cell>
          <cell r="E377" t="str">
            <v>DOMINO FAMILLE LAPIN</v>
          </cell>
          <cell r="G377">
            <v>5420023042811</v>
          </cell>
          <cell r="H377">
            <v>4</v>
          </cell>
          <cell r="I377">
            <v>6.6917500000000008</v>
          </cell>
          <cell r="J377">
            <v>15.45</v>
          </cell>
        </row>
        <row r="378">
          <cell r="A378">
            <v>570039</v>
          </cell>
          <cell r="B378" t="str">
            <v>YES</v>
          </cell>
          <cell r="C378" t="str">
            <v>MULTI LAYERED PUZZLE RABB</v>
          </cell>
          <cell r="D378" t="str">
            <v>GELAAGDE PUZZEL KONIJN</v>
          </cell>
          <cell r="E378" t="str">
            <v>PUZZLE MULTI COUCHES LAPIN</v>
          </cell>
          <cell r="G378">
            <v>5420023042828</v>
          </cell>
          <cell r="H378">
            <v>4</v>
          </cell>
          <cell r="I378">
            <v>8.2360000000000007</v>
          </cell>
          <cell r="J378">
            <v>18.95</v>
          </cell>
        </row>
        <row r="379">
          <cell r="A379">
            <v>570040</v>
          </cell>
          <cell r="B379" t="str">
            <v>YES</v>
          </cell>
          <cell r="C379" t="str">
            <v>MULTI LAYERED PUZZLE GOLD</v>
          </cell>
          <cell r="D379" t="str">
            <v>GELAAGDE PUZZEL GOUDLOKJE</v>
          </cell>
          <cell r="E379" t="str">
            <v>PUZZLE MULTI COUCHES BOUCLE D'OR</v>
          </cell>
          <cell r="G379">
            <v>5420023042835</v>
          </cell>
          <cell r="H379">
            <v>4</v>
          </cell>
          <cell r="I379">
            <v>8.2360000000000007</v>
          </cell>
          <cell r="J379">
            <v>18.95</v>
          </cell>
        </row>
        <row r="380">
          <cell r="A380">
            <v>570041</v>
          </cell>
          <cell r="B380" t="str">
            <v>YES</v>
          </cell>
          <cell r="C380" t="str">
            <v>CUBE PUZZLE DINO</v>
          </cell>
          <cell r="D380" t="str">
            <v>KUBUS PUZZEL DINO</v>
          </cell>
          <cell r="E380" t="str">
            <v>PUZZLE CUBE DINO</v>
          </cell>
          <cell r="G380">
            <v>5420023042842</v>
          </cell>
          <cell r="H380">
            <v>4</v>
          </cell>
          <cell r="I380">
            <v>9.0081250000000015</v>
          </cell>
          <cell r="J380">
            <v>20.45</v>
          </cell>
        </row>
        <row r="381">
          <cell r="A381">
            <v>570051</v>
          </cell>
          <cell r="B381" t="str">
            <v>YES</v>
          </cell>
          <cell r="C381" t="str">
            <v>DOMINO DINO</v>
          </cell>
          <cell r="D381" t="str">
            <v>DOMINO DINO</v>
          </cell>
          <cell r="E381" t="str">
            <v>DOMINO DINO</v>
          </cell>
          <cell r="G381">
            <v>5420023044099</v>
          </cell>
          <cell r="H381">
            <v>4</v>
          </cell>
          <cell r="I381">
            <v>6.6917500000000008</v>
          </cell>
          <cell r="J381">
            <v>15.45</v>
          </cell>
        </row>
        <row r="382">
          <cell r="A382">
            <v>570052</v>
          </cell>
          <cell r="B382" t="str">
            <v>YES</v>
          </cell>
          <cell r="C382" t="str">
            <v>PYRAMID 123 DINOSAUR</v>
          </cell>
          <cell r="D382" t="str">
            <v>PYRAMIDE 123 DINO</v>
          </cell>
          <cell r="E382" t="str">
            <v>PYRAMIDE 123 DINOSAURE</v>
          </cell>
          <cell r="G382">
            <v>5420023044105</v>
          </cell>
          <cell r="H382">
            <v>4</v>
          </cell>
          <cell r="I382">
            <v>8.2360000000000007</v>
          </cell>
          <cell r="J382">
            <v>18.95</v>
          </cell>
        </row>
        <row r="383">
          <cell r="A383">
            <v>570053</v>
          </cell>
          <cell r="B383" t="str">
            <v>YES</v>
          </cell>
          <cell r="C383" t="str">
            <v>MEMO MUSICIANS</v>
          </cell>
          <cell r="D383" t="str">
            <v>MEMO MUZIKANTEN</v>
          </cell>
          <cell r="E383" t="str">
            <v>MEMO MUSICIENS</v>
          </cell>
          <cell r="G383">
            <v>5420023044112</v>
          </cell>
          <cell r="H383">
            <v>4</v>
          </cell>
          <cell r="I383">
            <v>6.6917500000000008</v>
          </cell>
          <cell r="J383">
            <v>15.45</v>
          </cell>
        </row>
        <row r="384">
          <cell r="A384">
            <v>570054</v>
          </cell>
          <cell r="B384" t="str">
            <v>YES</v>
          </cell>
          <cell r="C384" t="str">
            <v>PUZZLE MULTILAYER NOAH'S</v>
          </cell>
          <cell r="D384" t="str">
            <v>MEERLAGEN PUZZEL ARK VAN NOE</v>
          </cell>
          <cell r="E384" t="str">
            <v>PUZZLE MULTI-COUCHES ARCHE DE NOE</v>
          </cell>
          <cell r="G384">
            <v>5420023044129</v>
          </cell>
          <cell r="H384">
            <v>4</v>
          </cell>
          <cell r="I384">
            <v>8.2360000000000007</v>
          </cell>
          <cell r="J384">
            <v>18.95</v>
          </cell>
        </row>
        <row r="385">
          <cell r="A385">
            <v>570055</v>
          </cell>
          <cell r="B385" t="str">
            <v>YES</v>
          </cell>
          <cell r="C385" t="str">
            <v>GIANT PUZZLE NOAH'S ARK</v>
          </cell>
          <cell r="D385" t="str">
            <v>VLOERPUZZEL ARK VAN NOE</v>
          </cell>
          <cell r="E385" t="str">
            <v>PUZZLE GEANT ARCHE DE NOE</v>
          </cell>
          <cell r="G385">
            <v>5420023044136</v>
          </cell>
          <cell r="H385">
            <v>4</v>
          </cell>
          <cell r="I385">
            <v>6.6917500000000008</v>
          </cell>
          <cell r="J385">
            <v>15.45</v>
          </cell>
        </row>
        <row r="386">
          <cell r="A386">
            <v>570056</v>
          </cell>
          <cell r="B386" t="str">
            <v>YES</v>
          </cell>
          <cell r="C386" t="str">
            <v>FAMILY QUARTET MUSICIANS</v>
          </cell>
          <cell r="D386" t="str">
            <v>KWARTETSPEL MUZIKANTEN</v>
          </cell>
          <cell r="E386" t="str">
            <v>JEU DE FAMILLES MUSICIENS</v>
          </cell>
          <cell r="G386">
            <v>5420023044143</v>
          </cell>
          <cell r="H386">
            <v>6</v>
          </cell>
          <cell r="I386">
            <v>4.4783249999999999</v>
          </cell>
          <cell r="J386">
            <v>9.9499999999999993</v>
          </cell>
        </row>
        <row r="387">
          <cell r="A387">
            <v>570057</v>
          </cell>
          <cell r="B387" t="str">
            <v>YES</v>
          </cell>
          <cell r="C387" t="str">
            <v>PUZZLE CUBES RABBIT FAMIL</v>
          </cell>
          <cell r="D387" t="str">
            <v>KUBUS PUZZEL FAMILIE KONIJN</v>
          </cell>
          <cell r="E387" t="str">
            <v>PUZZLE CUBES FAMILLE LAPIN</v>
          </cell>
          <cell r="G387">
            <v>5420023044150</v>
          </cell>
          <cell r="H387">
            <v>4</v>
          </cell>
          <cell r="I387">
            <v>9.0081250000000015</v>
          </cell>
          <cell r="J387">
            <v>20.45</v>
          </cell>
        </row>
        <row r="388">
          <cell r="A388">
            <v>570058</v>
          </cell>
          <cell r="B388" t="str">
            <v>YES</v>
          </cell>
          <cell r="C388" t="str">
            <v>PUZZLE CUBES PRINCESS</v>
          </cell>
          <cell r="D388" t="str">
            <v>KUBUS PUZZEL PRINSES</v>
          </cell>
          <cell r="E388" t="str">
            <v>PUZZLE CUBES PRINCESSE</v>
          </cell>
          <cell r="G388">
            <v>5420023044167</v>
          </cell>
          <cell r="H388">
            <v>4</v>
          </cell>
          <cell r="I388">
            <v>9.0081250000000015</v>
          </cell>
          <cell r="J388">
            <v>20.45</v>
          </cell>
        </row>
        <row r="389">
          <cell r="A389">
            <v>570059</v>
          </cell>
          <cell r="B389" t="str">
            <v>YES</v>
          </cell>
          <cell r="C389" t="str">
            <v>4 PUZZELS DINOSAUR</v>
          </cell>
          <cell r="D389" t="str">
            <v>4 PUZZELS DINO</v>
          </cell>
          <cell r="E389" t="str">
            <v>4 PUZZLES DINOSAURE</v>
          </cell>
          <cell r="G389">
            <v>5420023044174</v>
          </cell>
          <cell r="H389">
            <v>4</v>
          </cell>
          <cell r="I389">
            <v>6.6917500000000008</v>
          </cell>
          <cell r="J389">
            <v>15.45</v>
          </cell>
        </row>
        <row r="390">
          <cell r="A390">
            <v>570060</v>
          </cell>
          <cell r="B390" t="str">
            <v>YES</v>
          </cell>
          <cell r="C390" t="str">
            <v>MEMO NOAH'S ARK</v>
          </cell>
          <cell r="D390" t="str">
            <v>MEMO ARK VAN NOE</v>
          </cell>
          <cell r="E390" t="str">
            <v>MEMO ARCHE DE NOE</v>
          </cell>
          <cell r="G390">
            <v>5420023044181</v>
          </cell>
          <cell r="H390">
            <v>4</v>
          </cell>
          <cell r="I390">
            <v>6.6917500000000008</v>
          </cell>
          <cell r="J390">
            <v>15.45</v>
          </cell>
        </row>
        <row r="391">
          <cell r="A391">
            <v>570061</v>
          </cell>
          <cell r="B391" t="str">
            <v>YES</v>
          </cell>
          <cell r="C391" t="str">
            <v>INFINITY CUBE SEA</v>
          </cell>
          <cell r="D391" t="str">
            <v>INFINITY CUBE ZEE</v>
          </cell>
          <cell r="E391" t="str">
            <v>INFINITY CUBE LA MER</v>
          </cell>
          <cell r="G391">
            <v>5420023045133</v>
          </cell>
          <cell r="H391">
            <v>4</v>
          </cell>
          <cell r="I391">
            <v>7.7212500000000004</v>
          </cell>
          <cell r="J391">
            <v>16.95</v>
          </cell>
        </row>
        <row r="392">
          <cell r="A392">
            <v>570062</v>
          </cell>
          <cell r="B392" t="str">
            <v>YES</v>
          </cell>
          <cell r="C392" t="str">
            <v>INFINITY CUBE SKY</v>
          </cell>
          <cell r="D392" t="str">
            <v>INFINITY CUBE HEMEL</v>
          </cell>
          <cell r="E392" t="str">
            <v>INFINITY CUBE CIEL</v>
          </cell>
          <cell r="G392">
            <v>5420023045140</v>
          </cell>
          <cell r="H392">
            <v>4</v>
          </cell>
          <cell r="I392">
            <v>7.7212500000000004</v>
          </cell>
          <cell r="J392">
            <v>16.95</v>
          </cell>
        </row>
        <row r="393">
          <cell r="A393">
            <v>570063</v>
          </cell>
          <cell r="B393" t="str">
            <v>YES</v>
          </cell>
          <cell r="C393" t="str">
            <v>INFINITY CUBE SEASONS</v>
          </cell>
          <cell r="D393" t="str">
            <v>INFINITY CUBE SEIZOENEN</v>
          </cell>
          <cell r="E393" t="str">
            <v>INFINITY CUBES SAISONS</v>
          </cell>
          <cell r="G393">
            <v>5420023045157</v>
          </cell>
          <cell r="H393">
            <v>4</v>
          </cell>
          <cell r="I393">
            <v>7.7212500000000004</v>
          </cell>
          <cell r="J393">
            <v>16.95</v>
          </cell>
        </row>
        <row r="394">
          <cell r="A394">
            <v>570064</v>
          </cell>
          <cell r="B394" t="str">
            <v>YES</v>
          </cell>
          <cell r="C394" t="str">
            <v>4 PUZZLES MARCEL</v>
          </cell>
          <cell r="D394" t="str">
            <v>4 PUZZELS MARCEL</v>
          </cell>
          <cell r="E394" t="str">
            <v>4 PUZZLES MARCEL</v>
          </cell>
          <cell r="G394">
            <v>5420023045164</v>
          </cell>
          <cell r="H394">
            <v>4</v>
          </cell>
          <cell r="I394">
            <v>7.7212500000000004</v>
          </cell>
          <cell r="J394">
            <v>16.95</v>
          </cell>
        </row>
        <row r="395">
          <cell r="A395">
            <v>570065</v>
          </cell>
          <cell r="B395" t="str">
            <v>YES</v>
          </cell>
          <cell r="C395" t="str">
            <v>4 PUZZLES LEONIE</v>
          </cell>
          <cell r="D395" t="str">
            <v>4 PUZZELS LEONIE</v>
          </cell>
          <cell r="E395" t="str">
            <v>4 PUZZLES LEONIE</v>
          </cell>
          <cell r="G395">
            <v>5420023045362</v>
          </cell>
          <cell r="H395">
            <v>4</v>
          </cell>
          <cell r="I395">
            <v>7.7212500000000004</v>
          </cell>
          <cell r="J395">
            <v>16.95</v>
          </cell>
        </row>
        <row r="396">
          <cell r="A396">
            <v>570066</v>
          </cell>
          <cell r="B396" t="str">
            <v>YES</v>
          </cell>
          <cell r="C396" t="str">
            <v>10 MIX &amp; MATCH ANIMAL PUZ</v>
          </cell>
          <cell r="D396" t="str">
            <v>10 MIX &amp; MATCH DIERENPUZZELS</v>
          </cell>
          <cell r="E396" t="str">
            <v>10 MIX &amp; MATCH PUZZLES ANIMAUX</v>
          </cell>
          <cell r="G396">
            <v>5420023045171</v>
          </cell>
          <cell r="H396">
            <v>4</v>
          </cell>
          <cell r="I396">
            <v>5.6107750000000003</v>
          </cell>
          <cell r="J396">
            <v>12.95</v>
          </cell>
        </row>
        <row r="397">
          <cell r="A397">
            <v>570072</v>
          </cell>
          <cell r="B397" t="str">
            <v>YES</v>
          </cell>
          <cell r="C397" t="str">
            <v>FAMILY QUARTET ANIMALS</v>
          </cell>
          <cell r="D397" t="str">
            <v>FAMILIE KWARTET DIEREN</v>
          </cell>
          <cell r="E397" t="str">
            <v>JEU DE FAMILLES ANIMAUX</v>
          </cell>
          <cell r="G397">
            <v>5420023042354</v>
          </cell>
          <cell r="H397">
            <v>6</v>
          </cell>
          <cell r="I397">
            <v>4.4783249999999999</v>
          </cell>
          <cell r="J397">
            <v>9.9499999999999993</v>
          </cell>
        </row>
        <row r="398">
          <cell r="A398">
            <v>570075</v>
          </cell>
          <cell r="B398" t="str">
            <v>YES</v>
          </cell>
          <cell r="C398" t="str">
            <v>PUZZLE RABBIT HOUSE</v>
          </cell>
          <cell r="D398" t="str">
            <v>PUZZEL HUIS VAN KONIJN</v>
          </cell>
          <cell r="E398" t="str">
            <v>PUZZLE LA MAISON DES LAPINS</v>
          </cell>
          <cell r="G398">
            <v>5420023042415</v>
          </cell>
          <cell r="H398">
            <v>4</v>
          </cell>
          <cell r="I398">
            <v>6.6917500000000008</v>
          </cell>
          <cell r="J398">
            <v>15.45</v>
          </cell>
        </row>
        <row r="399">
          <cell r="A399">
            <v>570077</v>
          </cell>
          <cell r="B399" t="str">
            <v>YES</v>
          </cell>
          <cell r="C399" t="str">
            <v>PUZZLE 36 PCS FOREST</v>
          </cell>
          <cell r="D399" t="str">
            <v>PUZZEL BOS 36 ST</v>
          </cell>
          <cell r="E399" t="str">
            <v>PUZZLE FORET 36 PCS</v>
          </cell>
          <cell r="G399">
            <v>5420023042439</v>
          </cell>
          <cell r="H399">
            <v>4</v>
          </cell>
          <cell r="I399">
            <v>6.6917500000000008</v>
          </cell>
          <cell r="J399">
            <v>15.45</v>
          </cell>
        </row>
        <row r="400">
          <cell r="A400">
            <v>570078</v>
          </cell>
          <cell r="B400" t="str">
            <v>YES</v>
          </cell>
          <cell r="C400" t="str">
            <v>PUZZLE 48 PCS MUSICIANS</v>
          </cell>
          <cell r="D400" t="str">
            <v>PUZZEL MUZIKANTEN 48 ST</v>
          </cell>
          <cell r="E400" t="str">
            <v>PUZZLE MUSICIENS 48 PCS</v>
          </cell>
          <cell r="G400">
            <v>5420023042446</v>
          </cell>
          <cell r="H400">
            <v>4</v>
          </cell>
          <cell r="I400">
            <v>6.6917500000000008</v>
          </cell>
          <cell r="J400">
            <v>15.45</v>
          </cell>
        </row>
        <row r="401">
          <cell r="A401">
            <v>570079</v>
          </cell>
          <cell r="B401" t="str">
            <v>YES</v>
          </cell>
          <cell r="C401" t="str">
            <v>PUZZLE 60 PCS BREMEN MU</v>
          </cell>
          <cell r="D401" t="str">
            <v>PUZZEL BREMER MUZIKANTEN 60 ST</v>
          </cell>
          <cell r="E401" t="str">
            <v>PUZZLE MUSICIENS DE BREME 60 PCS</v>
          </cell>
          <cell r="G401">
            <v>5420023042453</v>
          </cell>
          <cell r="H401">
            <v>4</v>
          </cell>
          <cell r="I401">
            <v>6.6917500000000008</v>
          </cell>
          <cell r="J401">
            <v>15.45</v>
          </cell>
        </row>
        <row r="402">
          <cell r="A402">
            <v>570081</v>
          </cell>
          <cell r="B402" t="str">
            <v>YES</v>
          </cell>
          <cell r="C402" t="str">
            <v>PYRAMID 1.2.3 MUSICIANS</v>
          </cell>
          <cell r="D402" t="str">
            <v>PYRAMIDE 1.2.3 MUSICIANS</v>
          </cell>
          <cell r="E402" t="str">
            <v>PYRAMIDE 1.2.3 MUSICIENS</v>
          </cell>
          <cell r="G402">
            <v>5420023041975</v>
          </cell>
          <cell r="H402">
            <v>4</v>
          </cell>
          <cell r="I402">
            <v>8.2360000000000007</v>
          </cell>
          <cell r="J402">
            <v>18.95</v>
          </cell>
        </row>
        <row r="403">
          <cell r="A403">
            <v>570082</v>
          </cell>
          <cell r="B403" t="str">
            <v>YES</v>
          </cell>
          <cell r="C403" t="str">
            <v>DOMINO MUSICIANS</v>
          </cell>
          <cell r="D403" t="str">
            <v>DOMINO MUZIKANTEN</v>
          </cell>
          <cell r="E403" t="str">
            <v>DOMINO MUSICIENS</v>
          </cell>
          <cell r="G403">
            <v>5420023041982</v>
          </cell>
          <cell r="H403">
            <v>4</v>
          </cell>
          <cell r="I403">
            <v>6.1770000000000005</v>
          </cell>
          <cell r="J403">
            <v>13.95</v>
          </cell>
        </row>
        <row r="404">
          <cell r="A404">
            <v>570083</v>
          </cell>
          <cell r="B404" t="str">
            <v>Last Season</v>
          </cell>
          <cell r="C404" t="str">
            <v>MEMO DINO</v>
          </cell>
          <cell r="D404" t="str">
            <v>MEMO DINO</v>
          </cell>
          <cell r="E404" t="str">
            <v>MEMO DINO</v>
          </cell>
          <cell r="G404">
            <v>5420023042750</v>
          </cell>
          <cell r="H404">
            <v>4</v>
          </cell>
          <cell r="I404">
            <v>6.6917500000000008</v>
          </cell>
          <cell r="J404">
            <v>15.45</v>
          </cell>
        </row>
        <row r="405">
          <cell r="A405">
            <v>570084</v>
          </cell>
          <cell r="B405" t="str">
            <v>YES</v>
          </cell>
          <cell r="C405" t="str">
            <v>GIANT PUZZLE PRINCESS 40</v>
          </cell>
          <cell r="D405" t="str">
            <v>VLOERPUZZEL PRINSES 40 ST</v>
          </cell>
          <cell r="E405" t="str">
            <v>PUZZLE GEANT PRINCESSE 40 PCS</v>
          </cell>
          <cell r="G405">
            <v>5420023042767</v>
          </cell>
          <cell r="H405">
            <v>4</v>
          </cell>
          <cell r="I405">
            <v>6.6917500000000008</v>
          </cell>
          <cell r="J405">
            <v>15.45</v>
          </cell>
        </row>
        <row r="406">
          <cell r="A406">
            <v>570085</v>
          </cell>
          <cell r="B406" t="str">
            <v>YES</v>
          </cell>
          <cell r="C406" t="str">
            <v>GIANT PUZZEL RABBIT FAMIL</v>
          </cell>
          <cell r="D406" t="str">
            <v>VLOERPUZZEL FAMILIE KONIJN</v>
          </cell>
          <cell r="E406" t="str">
            <v>PUZZLE GEANT FAMILLE LAPIN</v>
          </cell>
          <cell r="G406">
            <v>5420023042774</v>
          </cell>
          <cell r="H406">
            <v>4</v>
          </cell>
          <cell r="I406">
            <v>6.6917500000000008</v>
          </cell>
          <cell r="J406">
            <v>15.45</v>
          </cell>
        </row>
        <row r="407">
          <cell r="A407">
            <v>570086</v>
          </cell>
          <cell r="B407" t="str">
            <v>YES</v>
          </cell>
          <cell r="C407" t="str">
            <v>GIANT PUZZEL DINO</v>
          </cell>
          <cell r="D407" t="str">
            <v>VLOERPUZZEL DINO</v>
          </cell>
          <cell r="E407" t="str">
            <v>PUZZLE GEANT DINO</v>
          </cell>
          <cell r="G407">
            <v>5420023042781</v>
          </cell>
          <cell r="H407">
            <v>4</v>
          </cell>
          <cell r="I407">
            <v>6.6917500000000008</v>
          </cell>
          <cell r="J407">
            <v>15.45</v>
          </cell>
        </row>
        <row r="408">
          <cell r="A408">
            <v>570087</v>
          </cell>
          <cell r="B408" t="str">
            <v>YES</v>
          </cell>
          <cell r="C408" t="str">
            <v>PYRAMID FOREST</v>
          </cell>
          <cell r="D408" t="str">
            <v>PYRAMIDE BOS</v>
          </cell>
          <cell r="E408" t="str">
            <v>PYRAMIDE FORET</v>
          </cell>
          <cell r="G408">
            <v>5420023040770</v>
          </cell>
          <cell r="H408">
            <v>4</v>
          </cell>
          <cell r="I408">
            <v>8.2360000000000007</v>
          </cell>
          <cell r="J408">
            <v>18.95</v>
          </cell>
        </row>
        <row r="409">
          <cell r="A409">
            <v>570088</v>
          </cell>
          <cell r="B409" t="str">
            <v>YES</v>
          </cell>
          <cell r="C409" t="str">
            <v>MEMO FOREST</v>
          </cell>
          <cell r="D409" t="str">
            <v>MEMO BOS</v>
          </cell>
          <cell r="E409" t="str">
            <v>FORÊT MÉMO</v>
          </cell>
          <cell r="G409">
            <v>5420023040787</v>
          </cell>
          <cell r="H409">
            <v>4</v>
          </cell>
          <cell r="I409">
            <v>5.6622500000000002</v>
          </cell>
          <cell r="J409">
            <v>12.95</v>
          </cell>
        </row>
        <row r="410">
          <cell r="A410">
            <v>570089</v>
          </cell>
          <cell r="B410" t="str">
            <v>YES</v>
          </cell>
          <cell r="C410" t="str">
            <v>DOMINO FOREST</v>
          </cell>
          <cell r="D410" t="str">
            <v>DOMINO BOS</v>
          </cell>
          <cell r="E410" t="str">
            <v>DOMINO FORET</v>
          </cell>
          <cell r="G410">
            <v>5420023040794</v>
          </cell>
          <cell r="H410">
            <v>4</v>
          </cell>
          <cell r="I410">
            <v>5.6622500000000002</v>
          </cell>
          <cell r="J410">
            <v>12.95</v>
          </cell>
        </row>
        <row r="411">
          <cell r="A411">
            <v>570090</v>
          </cell>
          <cell r="B411" t="str">
            <v>YES</v>
          </cell>
          <cell r="C411" t="str">
            <v>PUZZLE CUBES 9 PC FOREST</v>
          </cell>
          <cell r="D411" t="str">
            <v>KUBUSPUZZEL 9 STUKS BOS</v>
          </cell>
          <cell r="E411" t="str">
            <v>PUZZLE CUBES 9 PCS FORET</v>
          </cell>
          <cell r="G411">
            <v>5420023040800</v>
          </cell>
          <cell r="H411">
            <v>4</v>
          </cell>
          <cell r="I411">
            <v>9.0081250000000015</v>
          </cell>
          <cell r="J411">
            <v>20.45</v>
          </cell>
        </row>
        <row r="412">
          <cell r="A412">
            <v>570093</v>
          </cell>
          <cell r="B412" t="str">
            <v>YES</v>
          </cell>
          <cell r="C412" t="str">
            <v>DOMINO JUNGLE</v>
          </cell>
          <cell r="D412" t="str">
            <v>DOMINO JUNGLE</v>
          </cell>
          <cell r="E412" t="str">
            <v>DOMINO JUNGLE</v>
          </cell>
          <cell r="G412">
            <v>5420023039811</v>
          </cell>
          <cell r="H412">
            <v>4</v>
          </cell>
          <cell r="I412">
            <v>5.6622500000000002</v>
          </cell>
          <cell r="J412">
            <v>12.95</v>
          </cell>
        </row>
        <row r="413">
          <cell r="A413">
            <v>570115</v>
          </cell>
          <cell r="B413" t="str">
            <v>YES</v>
          </cell>
          <cell r="C413" t="str">
            <v>SHAVING KIT IN A FABRIC C</v>
          </cell>
          <cell r="D413" t="str">
            <v>SCHEERSET IN STOFFEN VALIESJE</v>
          </cell>
          <cell r="E413" t="str">
            <v>KIT DE RASAGE DANS UNE VALISE EN TISSU</v>
          </cell>
          <cell r="G413">
            <v>5420023041036</v>
          </cell>
          <cell r="H413">
            <v>2</v>
          </cell>
          <cell r="I413">
            <v>16.986750000000001</v>
          </cell>
          <cell r="J413">
            <v>38.950000000000003</v>
          </cell>
        </row>
        <row r="414">
          <cell r="A414">
            <v>570116</v>
          </cell>
          <cell r="B414" t="str">
            <v>YES</v>
          </cell>
          <cell r="C414" t="str">
            <v>VETERINARY CASE 2</v>
          </cell>
          <cell r="D414" t="str">
            <v>VALIESJE DIERENARTS 2</v>
          </cell>
          <cell r="E414" t="str">
            <v>VALISE VETERINAIRE 2</v>
          </cell>
          <cell r="G414">
            <v>5420023041531</v>
          </cell>
          <cell r="H414">
            <v>2</v>
          </cell>
          <cell r="I414">
            <v>19.817875000000001</v>
          </cell>
          <cell r="J414">
            <v>43.95</v>
          </cell>
        </row>
        <row r="415">
          <cell r="A415">
            <v>570120</v>
          </cell>
          <cell r="B415" t="str">
            <v>YES</v>
          </cell>
          <cell r="C415" t="str">
            <v>LUDO</v>
          </cell>
          <cell r="D415" t="str">
            <v>MENS ERGER JE NIET</v>
          </cell>
          <cell r="E415" t="str">
            <v>JEU DES PETITS CHEVAUX</v>
          </cell>
          <cell r="G415">
            <v>5420023026835</v>
          </cell>
          <cell r="H415">
            <v>6</v>
          </cell>
          <cell r="I415">
            <v>6.4858500000000001</v>
          </cell>
          <cell r="J415">
            <v>14.95</v>
          </cell>
        </row>
        <row r="416">
          <cell r="A416">
            <v>570121</v>
          </cell>
          <cell r="B416" t="str">
            <v>YES</v>
          </cell>
          <cell r="C416" t="str">
            <v>MOUSE TRAP</v>
          </cell>
          <cell r="D416" t="str">
            <v>MUIZENVAL</v>
          </cell>
          <cell r="E416" t="str">
            <v>ATTRAPE SOURIS</v>
          </cell>
          <cell r="G416">
            <v>5420023026842</v>
          </cell>
          <cell r="H416">
            <v>6</v>
          </cell>
          <cell r="I416">
            <v>4.5298000000000007</v>
          </cell>
          <cell r="J416">
            <v>9.9499999999999993</v>
          </cell>
        </row>
        <row r="417">
          <cell r="A417">
            <v>570125</v>
          </cell>
          <cell r="B417" t="str">
            <v>YES</v>
          </cell>
          <cell r="C417" t="str">
            <v>JEU DE L'OIE</v>
          </cell>
          <cell r="D417" t="str">
            <v>GANZENBORD SPEL</v>
          </cell>
          <cell r="E417" t="str">
            <v>JEU DE L'OIE</v>
          </cell>
          <cell r="G417">
            <v>5420023031266</v>
          </cell>
          <cell r="H417">
            <v>4</v>
          </cell>
          <cell r="I417">
            <v>7.978625000000001</v>
          </cell>
          <cell r="J417">
            <v>17.95</v>
          </cell>
        </row>
        <row r="418">
          <cell r="A418">
            <v>570126</v>
          </cell>
          <cell r="B418" t="str">
            <v>YES</v>
          </cell>
          <cell r="C418" t="str">
            <v>MARBLE GAME</v>
          </cell>
          <cell r="D418" t="str">
            <v>KNIKKERSPEL</v>
          </cell>
          <cell r="E418" t="str">
            <v>JEU DE BILLES</v>
          </cell>
          <cell r="G418">
            <v>5420023031273</v>
          </cell>
          <cell r="H418">
            <v>6</v>
          </cell>
          <cell r="I418">
            <v>4.1180000000000003</v>
          </cell>
          <cell r="J418">
            <v>9.4499999999999993</v>
          </cell>
        </row>
        <row r="419">
          <cell r="A419">
            <v>570132</v>
          </cell>
          <cell r="B419" t="str">
            <v>Last Season</v>
          </cell>
          <cell r="C419" t="str">
            <v>WOBBLING WALL</v>
          </cell>
          <cell r="D419" t="str">
            <v>TRILLENDE MUUR</v>
          </cell>
          <cell r="E419" t="str">
            <v>MUR VACILLANT</v>
          </cell>
          <cell r="G419">
            <v>5420023032362</v>
          </cell>
          <cell r="H419">
            <v>4</v>
          </cell>
          <cell r="I419">
            <v>9.0081250000000015</v>
          </cell>
          <cell r="J419">
            <v>20.45</v>
          </cell>
        </row>
        <row r="420">
          <cell r="A420">
            <v>570134</v>
          </cell>
          <cell r="B420" t="str">
            <v>YES</v>
          </cell>
          <cell r="C420" t="str">
            <v>CHESS GAME WOOD</v>
          </cell>
          <cell r="D420" t="str">
            <v>SCHAAKSPEL IN HOUT</v>
          </cell>
          <cell r="E420" t="str">
            <v>JEU D'ECHEC EN BOIS</v>
          </cell>
          <cell r="G420">
            <v>5420023032386</v>
          </cell>
          <cell r="H420">
            <v>2</v>
          </cell>
          <cell r="I420">
            <v>11.3245</v>
          </cell>
          <cell r="J420">
            <v>25.45</v>
          </cell>
        </row>
        <row r="421">
          <cell r="A421">
            <v>570135</v>
          </cell>
          <cell r="B421" t="str">
            <v>YES</v>
          </cell>
          <cell r="C421" t="str">
            <v>DOMINO RALLY</v>
          </cell>
          <cell r="D421" t="str">
            <v>DOMINO RALLY</v>
          </cell>
          <cell r="E421" t="str">
            <v>DOMINO RALLY</v>
          </cell>
          <cell r="G421">
            <v>5420023034724</v>
          </cell>
          <cell r="H421">
            <v>2</v>
          </cell>
          <cell r="I421">
            <v>12.354000000000001</v>
          </cell>
          <cell r="J421">
            <v>28.45</v>
          </cell>
        </row>
        <row r="422">
          <cell r="A422">
            <v>570136</v>
          </cell>
          <cell r="B422" t="str">
            <v>YES</v>
          </cell>
          <cell r="C422" t="str">
            <v>WOODEN HEDGEHOG GAME</v>
          </cell>
          <cell r="D422" t="str">
            <v>HOUTEN EGEL SPEL</v>
          </cell>
          <cell r="E422" t="str">
            <v>JEUX DE HERISSONS EN BOIS</v>
          </cell>
          <cell r="G422">
            <v>5420023034731</v>
          </cell>
          <cell r="H422">
            <v>4</v>
          </cell>
          <cell r="I422">
            <v>8.2360000000000007</v>
          </cell>
          <cell r="J422">
            <v>18.95</v>
          </cell>
        </row>
        <row r="423">
          <cell r="A423">
            <v>570145</v>
          </cell>
          <cell r="B423" t="str">
            <v>YES</v>
          </cell>
          <cell r="C423" t="str">
            <v>THE ZOO</v>
          </cell>
          <cell r="D423" t="str">
            <v>DE ZOO</v>
          </cell>
          <cell r="E423" t="str">
            <v>LE ZOO</v>
          </cell>
          <cell r="G423">
            <v>5420023036520</v>
          </cell>
          <cell r="H423">
            <v>4</v>
          </cell>
          <cell r="I423">
            <v>5.6622500000000002</v>
          </cell>
          <cell r="J423">
            <v>13.45</v>
          </cell>
        </row>
        <row r="424">
          <cell r="A424">
            <v>570158</v>
          </cell>
          <cell r="B424" t="str">
            <v>YES</v>
          </cell>
          <cell r="C424" t="str">
            <v>PUZZLE 40 PCS MUSICIANS</v>
          </cell>
          <cell r="D424" t="str">
            <v>PUZZEL MUZIKANTEN 40 ST</v>
          </cell>
          <cell r="E424" t="str">
            <v>PUZZLE MUSICIENS 40 PCS</v>
          </cell>
          <cell r="G424">
            <v>5420023040848</v>
          </cell>
          <cell r="H424">
            <v>4</v>
          </cell>
          <cell r="I424">
            <v>6.6917500000000008</v>
          </cell>
          <cell r="J424">
            <v>15.45</v>
          </cell>
        </row>
        <row r="425">
          <cell r="A425">
            <v>570161</v>
          </cell>
          <cell r="B425" t="str">
            <v>YES</v>
          </cell>
          <cell r="C425" t="str">
            <v>PUZZLE 40 PCS FOREST</v>
          </cell>
          <cell r="D425" t="str">
            <v>PUZZEL BOS 40 ST</v>
          </cell>
          <cell r="E425" t="str">
            <v>PUZZLE 40 PCS FOREST</v>
          </cell>
          <cell r="G425">
            <v>5420023041012</v>
          </cell>
          <cell r="H425">
            <v>4</v>
          </cell>
          <cell r="I425">
            <v>6.6917500000000008</v>
          </cell>
          <cell r="J425">
            <v>15.45</v>
          </cell>
        </row>
        <row r="426">
          <cell r="A426">
            <v>570195</v>
          </cell>
          <cell r="B426" t="str">
            <v>AW25</v>
          </cell>
          <cell r="C426" t="str">
            <v xml:space="preserve">SQUIRREL TREE PUZZLE </v>
          </cell>
          <cell r="D426" t="str">
            <v>EIKHOORN BOOM PUZZEL</v>
          </cell>
          <cell r="E426" t="str">
            <v>ÉCUREUIL ARBRE CASSE-TÊTE</v>
          </cell>
          <cell r="G426">
            <v>5420023045782</v>
          </cell>
          <cell r="H426">
            <v>4</v>
          </cell>
          <cell r="I426">
            <v>8.6739130434782616</v>
          </cell>
          <cell r="J426">
            <v>18.95</v>
          </cell>
        </row>
        <row r="427">
          <cell r="A427">
            <v>570196</v>
          </cell>
          <cell r="B427" t="str">
            <v>AW25</v>
          </cell>
          <cell r="C427" t="str">
            <v>MULTI LAYERED PUZZLE FRIENDS IN A HOUSE</v>
          </cell>
          <cell r="D427" t="str">
            <v>MEERLAGIGE PUZZELVRIENDEN IN EEN HUIS</v>
          </cell>
          <cell r="E427" t="str">
            <v>AMIS D'UN PUZZLE MULTICOUCHE DANS UNE MAISON</v>
          </cell>
          <cell r="G427">
            <v>5420023045799</v>
          </cell>
          <cell r="H427">
            <v>4</v>
          </cell>
          <cell r="I427">
            <v>8.6739130434782616</v>
          </cell>
          <cell r="J427">
            <v>18.95</v>
          </cell>
        </row>
        <row r="428">
          <cell r="A428">
            <v>570197</v>
          </cell>
          <cell r="B428" t="str">
            <v>AW25</v>
          </cell>
          <cell r="C428" t="str">
            <v>SEWING CARDS FRIENDS</v>
          </cell>
          <cell r="D428" t="str">
            <v>NAAIKAARTEN VRIENDEN</v>
          </cell>
          <cell r="E428" t="str">
            <v>CARTES À COUDRE AMIS</v>
          </cell>
          <cell r="G428">
            <v>5420023045805</v>
          </cell>
          <cell r="H428">
            <v>4</v>
          </cell>
          <cell r="I428">
            <v>8.6739130434782616</v>
          </cell>
          <cell r="J428">
            <v>18.95</v>
          </cell>
        </row>
        <row r="429">
          <cell r="A429">
            <v>570198</v>
          </cell>
          <cell r="B429" t="str">
            <v>AW25</v>
          </cell>
          <cell r="C429" t="str">
            <v>PYRAMID FRIENDS</v>
          </cell>
          <cell r="D429" t="str">
            <v>PYRAMIDE VRIENDEN</v>
          </cell>
          <cell r="E429" t="str">
            <v>AMIS PYRAMIDE</v>
          </cell>
          <cell r="G429">
            <v>5420023045812</v>
          </cell>
          <cell r="H429">
            <v>4</v>
          </cell>
          <cell r="I429">
            <v>8.6739130434782616</v>
          </cell>
          <cell r="J429">
            <v>18.95</v>
          </cell>
        </row>
        <row r="430">
          <cell r="A430">
            <v>570199</v>
          </cell>
          <cell r="B430" t="str">
            <v>AW25</v>
          </cell>
          <cell r="C430" t="str">
            <v>4 PUZZLES FRIENDS</v>
          </cell>
          <cell r="D430" t="str">
            <v>4 PUZZELS VRIENDEN</v>
          </cell>
          <cell r="E430" t="str">
            <v>4 ÉNIGMES AMIS</v>
          </cell>
          <cell r="G430">
            <v>5420023045829</v>
          </cell>
          <cell r="H430">
            <v>4</v>
          </cell>
          <cell r="I430">
            <v>5.8863636363636358</v>
          </cell>
          <cell r="J430">
            <v>12.95</v>
          </cell>
        </row>
        <row r="431">
          <cell r="A431">
            <v>570501</v>
          </cell>
          <cell r="B431" t="str">
            <v>YES</v>
          </cell>
          <cell r="C431" t="str">
            <v>MUSICAL JEWELRY BOX MOON</v>
          </cell>
          <cell r="D431" t="str">
            <v>MUZIKAAL JUWELENKOFFERTJE MAAN</v>
          </cell>
          <cell r="E431" t="str">
            <v>COFFRET A BIJOUX MUSICAL LUNE</v>
          </cell>
          <cell r="G431">
            <v>5420023015884</v>
          </cell>
          <cell r="H431">
            <v>4</v>
          </cell>
          <cell r="I431">
            <v>10.552375000000001</v>
          </cell>
          <cell r="J431">
            <v>22.95</v>
          </cell>
        </row>
        <row r="432">
          <cell r="A432">
            <v>570524</v>
          </cell>
          <cell r="B432" t="str">
            <v>YES</v>
          </cell>
          <cell r="C432" t="str">
            <v>MUSICAL JEWELRY BOX WITH</v>
          </cell>
          <cell r="D432" t="str">
            <v xml:space="preserve">MUZIKAAL JUWELENKOFFERTJE MET LADE PAPEGAAI </v>
          </cell>
          <cell r="E432" t="str">
            <v>COFFRET A BIJOUX MUSICAL AVEC TIROIR PERROQUET</v>
          </cell>
          <cell r="G432">
            <v>5420023038586</v>
          </cell>
          <cell r="H432">
            <v>4</v>
          </cell>
          <cell r="I432">
            <v>10.552375000000001</v>
          </cell>
          <cell r="J432">
            <v>22.95</v>
          </cell>
        </row>
        <row r="433">
          <cell r="A433">
            <v>570527</v>
          </cell>
          <cell r="B433" t="str">
            <v>YES</v>
          </cell>
          <cell r="C433" t="str">
            <v>MUSICAL JEWELRYBOX MUSICI</v>
          </cell>
          <cell r="D433" t="str">
            <v>MUZIKAAL JUWELENKOFFERTJE MUZIKANTEN</v>
          </cell>
          <cell r="E433" t="str">
            <v>COFFRET A BIJOUX MUSICAL MUSICIENS</v>
          </cell>
          <cell r="G433">
            <v>5420023041487</v>
          </cell>
          <cell r="H433">
            <v>4</v>
          </cell>
          <cell r="I433">
            <v>10.552375000000001</v>
          </cell>
          <cell r="J433">
            <v>22.95</v>
          </cell>
        </row>
        <row r="434">
          <cell r="A434">
            <v>570531</v>
          </cell>
          <cell r="B434" t="str">
            <v>YES</v>
          </cell>
          <cell r="C434" t="str">
            <v>MUSICAL JEWELRY BOX PRINC</v>
          </cell>
          <cell r="D434" t="str">
            <v>MUZIKAAL JUWELENKOFFERTJE PRINSES</v>
          </cell>
          <cell r="E434" t="str">
            <v>COFFRET A BIJOUX MUSICALE PRINCESSE</v>
          </cell>
          <cell r="G434">
            <v>5420023042736</v>
          </cell>
          <cell r="H434">
            <v>4</v>
          </cell>
          <cell r="I434">
            <v>10.552375000000001</v>
          </cell>
          <cell r="J434">
            <v>22.95</v>
          </cell>
        </row>
        <row r="435">
          <cell r="A435">
            <v>570532</v>
          </cell>
          <cell r="B435" t="str">
            <v>YES</v>
          </cell>
          <cell r="C435" t="str">
            <v>ANNIVERSARY JEWELRY BOX</v>
          </cell>
          <cell r="D435" t="str">
            <v>MUZIKAAL JUWELENKOFFERTJE VERJAARDAG</v>
          </cell>
          <cell r="E435" t="str">
            <v>COFFRET A BIJOUX MUSICALE ANNIVERSAIRE</v>
          </cell>
          <cell r="G435">
            <v>5420023042743</v>
          </cell>
          <cell r="H435">
            <v>4</v>
          </cell>
          <cell r="I435">
            <v>10.552375000000001</v>
          </cell>
          <cell r="J435">
            <v>22.95</v>
          </cell>
        </row>
        <row r="436">
          <cell r="A436">
            <v>570533</v>
          </cell>
          <cell r="B436" t="str">
            <v>YES</v>
          </cell>
          <cell r="C436" t="str">
            <v>MUSICAL JEWELRY BOX MOUSE</v>
          </cell>
          <cell r="D436" t="str">
            <v>MUZIKAAL JUWELENKOFFERTJE MUIS</v>
          </cell>
          <cell r="E436" t="str">
            <v>COFFRET A BIJOUX MUSICALE SOURIS</v>
          </cell>
          <cell r="G436">
            <v>5420023044556</v>
          </cell>
          <cell r="H436">
            <v>4</v>
          </cell>
          <cell r="I436">
            <v>10.552375000000001</v>
          </cell>
          <cell r="J436">
            <v>22.95</v>
          </cell>
        </row>
        <row r="437">
          <cell r="A437">
            <v>570534</v>
          </cell>
          <cell r="B437" t="str">
            <v>YES</v>
          </cell>
          <cell r="C437" t="str">
            <v>MUSICAL JEWELRY BOX LADYB</v>
          </cell>
          <cell r="D437" t="str">
            <v>MUZIKAAL JUWELENKOFFERTJE LIEVEHEERSBEESTJE</v>
          </cell>
          <cell r="E437" t="str">
            <v>COFFRET A BIJOUX MUSICALE COCCINELLE</v>
          </cell>
          <cell r="G437">
            <v>5420023044563</v>
          </cell>
          <cell r="H437">
            <v>4</v>
          </cell>
          <cell r="I437">
            <v>10.552375000000001</v>
          </cell>
          <cell r="J437">
            <v>22.95</v>
          </cell>
        </row>
        <row r="438">
          <cell r="A438">
            <v>570535</v>
          </cell>
          <cell r="B438" t="str">
            <v>YES</v>
          </cell>
          <cell r="C438" t="str">
            <v>MUSICAL JEWELRY BOX SQUIR</v>
          </cell>
          <cell r="D438" t="str">
            <v>MUZIKAAL JUWELENKOFFERTJE EEKHOORN</v>
          </cell>
          <cell r="E438" t="str">
            <v>COFFRET A BIJOUX MUSICALE ECUREUIL</v>
          </cell>
          <cell r="G438">
            <v>5420023044570</v>
          </cell>
          <cell r="H438">
            <v>4</v>
          </cell>
          <cell r="I438">
            <v>10.552375000000001</v>
          </cell>
          <cell r="J438">
            <v>22.95</v>
          </cell>
        </row>
        <row r="439">
          <cell r="A439">
            <v>570536</v>
          </cell>
          <cell r="B439" t="str">
            <v>AW25</v>
          </cell>
          <cell r="C439" t="str">
            <v>JEWELRY BOX FRIENDS</v>
          </cell>
          <cell r="D439" t="str">
            <v>JUWELENDOOS VRIENDEN</v>
          </cell>
          <cell r="E439" t="str">
            <v>BOÎTE À BIJOUX AMIS</v>
          </cell>
          <cell r="G439">
            <v>5420023045591</v>
          </cell>
          <cell r="H439">
            <v>4</v>
          </cell>
          <cell r="I439">
            <v>10.55</v>
          </cell>
          <cell r="J439">
            <v>22.95</v>
          </cell>
        </row>
        <row r="440">
          <cell r="A440">
            <v>570537</v>
          </cell>
          <cell r="B440" t="str">
            <v>AW25</v>
          </cell>
          <cell r="C440" t="str">
            <v>JEWELRY BOX RABBIT &amp; LADYBUG</v>
          </cell>
          <cell r="D440" t="str">
            <v>SIERADENDOOS KONIJN &amp; LIEVEHEERSBEESTJE</v>
          </cell>
          <cell r="E440" t="str">
            <v>BOÎTE À BIJOUX LAPIN &amp; COCCINELLE</v>
          </cell>
          <cell r="G440">
            <v>5420023045607</v>
          </cell>
          <cell r="H440">
            <v>4</v>
          </cell>
          <cell r="I440">
            <v>10.55</v>
          </cell>
          <cell r="J440">
            <v>22.95</v>
          </cell>
        </row>
        <row r="441">
          <cell r="A441">
            <v>570538</v>
          </cell>
          <cell r="B441" t="str">
            <v>AW25</v>
          </cell>
          <cell r="C441" t="str">
            <v>JEWELRY BOX 4 SEASONS</v>
          </cell>
          <cell r="D441" t="str">
            <v>JUWELENDOOS 4 SEIZOENEN</v>
          </cell>
          <cell r="E441" t="str">
            <v>BOÎTE À BIJOUX 4 SAISONS</v>
          </cell>
          <cell r="G441">
            <v>5420023045614</v>
          </cell>
          <cell r="H441">
            <v>4</v>
          </cell>
          <cell r="I441">
            <v>10.55</v>
          </cell>
          <cell r="J441">
            <v>22.95</v>
          </cell>
        </row>
        <row r="442">
          <cell r="A442">
            <v>571000</v>
          </cell>
          <cell r="B442" t="str">
            <v>YES</v>
          </cell>
          <cell r="C442" t="str">
            <v>WOODEN LABYRINTH</v>
          </cell>
          <cell r="D442" t="str">
            <v>HOUTEN LABYRINT</v>
          </cell>
          <cell r="E442" t="str">
            <v>LABYRINTHE EN BOIS</v>
          </cell>
          <cell r="G442">
            <v>5420023037909</v>
          </cell>
          <cell r="H442">
            <v>4</v>
          </cell>
          <cell r="I442">
            <v>11.839250000000002</v>
          </cell>
          <cell r="J442">
            <v>26.45</v>
          </cell>
        </row>
        <row r="443">
          <cell r="A443">
            <v>571003</v>
          </cell>
          <cell r="B443" t="str">
            <v>YES</v>
          </cell>
          <cell r="C443" t="str">
            <v>FISHING GAME</v>
          </cell>
          <cell r="D443" t="str">
            <v>VISSPEL</v>
          </cell>
          <cell r="E443" t="str">
            <v>JEU DE PECHE</v>
          </cell>
          <cell r="G443">
            <v>5420023038418</v>
          </cell>
          <cell r="H443">
            <v>4</v>
          </cell>
          <cell r="I443">
            <v>7.5668250000000006</v>
          </cell>
          <cell r="J443">
            <v>17.45</v>
          </cell>
        </row>
        <row r="444">
          <cell r="A444">
            <v>571004</v>
          </cell>
          <cell r="B444" t="str">
            <v>YES</v>
          </cell>
          <cell r="C444" t="str">
            <v>PINBALL GAME</v>
          </cell>
          <cell r="D444" t="str">
            <v>FLIPPERKAST</v>
          </cell>
          <cell r="E444" t="str">
            <v>BAGATELLE</v>
          </cell>
          <cell r="G444">
            <v>5420023038425</v>
          </cell>
          <cell r="H444">
            <v>4</v>
          </cell>
          <cell r="I444">
            <v>9.7802500000000006</v>
          </cell>
          <cell r="J444">
            <v>22.45</v>
          </cell>
        </row>
        <row r="445">
          <cell r="A445">
            <v>571005</v>
          </cell>
          <cell r="B445" t="str">
            <v>YES</v>
          </cell>
          <cell r="C445" t="str">
            <v>5 GAMES IN 1 BOX</v>
          </cell>
          <cell r="D445" t="str">
            <v>5 SPELLEN IN 1 DOOS</v>
          </cell>
          <cell r="E445" t="str">
            <v>5 JEUX , 1 BOITE</v>
          </cell>
          <cell r="G445">
            <v>5420023038432</v>
          </cell>
          <cell r="H445">
            <v>4</v>
          </cell>
          <cell r="I445">
            <v>13.640875000000001</v>
          </cell>
          <cell r="J445">
            <v>30.95</v>
          </cell>
        </row>
        <row r="446">
          <cell r="A446">
            <v>571008</v>
          </cell>
          <cell r="B446" t="str">
            <v>YES</v>
          </cell>
          <cell r="C446" t="str">
            <v>A CHICKEN ON A WALL</v>
          </cell>
          <cell r="D446" t="str">
            <v>EEN KIP OP EEN MUUR</v>
          </cell>
          <cell r="E446" t="str">
            <v>UNE POULE SUR UN MUR</v>
          </cell>
          <cell r="G446">
            <v>5420023038463</v>
          </cell>
          <cell r="H446">
            <v>4</v>
          </cell>
          <cell r="I446">
            <v>5.6622500000000002</v>
          </cell>
          <cell r="J446">
            <v>12.95</v>
          </cell>
        </row>
        <row r="447">
          <cell r="A447">
            <v>571009</v>
          </cell>
          <cell r="B447" t="str">
            <v>YES</v>
          </cell>
          <cell r="C447" t="str">
            <v>DICE TRAY</v>
          </cell>
          <cell r="D447" t="str">
            <v>PIETJESBAK</v>
          </cell>
          <cell r="E447" t="str">
            <v>PLATEAU DE DES</v>
          </cell>
          <cell r="G447">
            <v>5420023039736</v>
          </cell>
          <cell r="H447">
            <v>2</v>
          </cell>
          <cell r="I447">
            <v>13.898250000000001</v>
          </cell>
          <cell r="J447">
            <v>30.95</v>
          </cell>
        </row>
        <row r="448">
          <cell r="A448">
            <v>571011</v>
          </cell>
          <cell r="B448" t="str">
            <v>YES</v>
          </cell>
          <cell r="C448" t="str">
            <v>5 WOODEN DICE</v>
          </cell>
          <cell r="D448" t="str">
            <v>5 HOUTEN DOBBELSTENEN</v>
          </cell>
          <cell r="E448" t="str">
            <v>5 DES GEANTS EN BOIS</v>
          </cell>
          <cell r="G448">
            <v>5420023039750</v>
          </cell>
          <cell r="H448">
            <v>4</v>
          </cell>
          <cell r="I448">
            <v>11.3245</v>
          </cell>
          <cell r="J448">
            <v>25.45</v>
          </cell>
        </row>
        <row r="449">
          <cell r="A449">
            <v>571013</v>
          </cell>
          <cell r="B449" t="str">
            <v>YES</v>
          </cell>
          <cell r="C449" t="str">
            <v>GAME COMPENDIUM - 11GAMES</v>
          </cell>
          <cell r="D449" t="str">
            <v>SPELLENDOOS-11 SPELLEN</v>
          </cell>
          <cell r="E449" t="str">
            <v>BOITE DE 11 JEUX</v>
          </cell>
          <cell r="G449">
            <v>5420023043375</v>
          </cell>
          <cell r="H449">
            <v>2</v>
          </cell>
          <cell r="I449">
            <v>23.16375</v>
          </cell>
          <cell r="J449">
            <v>51.45</v>
          </cell>
        </row>
        <row r="450">
          <cell r="A450">
            <v>571014</v>
          </cell>
          <cell r="B450" t="str">
            <v>Last Season</v>
          </cell>
          <cell r="C450" t="str">
            <v>BLACKBOARD</v>
          </cell>
          <cell r="D450" t="str">
            <v>SCHOOLBORD TWEEZIJDIG</v>
          </cell>
          <cell r="E450" t="str">
            <v>TABLEAU - DOUBLE FACE</v>
          </cell>
          <cell r="G450">
            <v>5420023043382</v>
          </cell>
          <cell r="H450">
            <v>4</v>
          </cell>
          <cell r="I450">
            <v>3.0885000000000002</v>
          </cell>
          <cell r="J450">
            <v>6.95</v>
          </cell>
        </row>
        <row r="451">
          <cell r="A451">
            <v>571015</v>
          </cell>
          <cell r="B451" t="str">
            <v>YES</v>
          </cell>
          <cell r="C451" t="str">
            <v>CHOPSTICK GAME</v>
          </cell>
          <cell r="D451" t="str">
            <v>CHOPSTICK SPEL</v>
          </cell>
          <cell r="E451" t="str">
            <v>JEU DE BAGUETTES</v>
          </cell>
          <cell r="G451">
            <v>5420023043399</v>
          </cell>
          <cell r="H451">
            <v>4</v>
          </cell>
          <cell r="I451">
            <v>7.7212500000000004</v>
          </cell>
          <cell r="J451">
            <v>16.95</v>
          </cell>
        </row>
        <row r="452">
          <cell r="A452">
            <v>571016</v>
          </cell>
          <cell r="B452" t="str">
            <v>YES</v>
          </cell>
          <cell r="C452" t="str">
            <v>4 COLOR GAME</v>
          </cell>
          <cell r="D452" t="str">
            <v>4 KLEURENSPEL</v>
          </cell>
          <cell r="E452" t="str">
            <v>JEU 4 COULEURS</v>
          </cell>
          <cell r="G452">
            <v>5420023043405</v>
          </cell>
          <cell r="H452">
            <v>4</v>
          </cell>
          <cell r="I452">
            <v>6.6917500000000008</v>
          </cell>
          <cell r="J452">
            <v>15.45</v>
          </cell>
        </row>
        <row r="453">
          <cell r="A453">
            <v>571017</v>
          </cell>
          <cell r="B453" t="str">
            <v>YES</v>
          </cell>
          <cell r="C453" t="str">
            <v>DOMINO</v>
          </cell>
          <cell r="D453" t="str">
            <v>DOMINO</v>
          </cell>
          <cell r="E453" t="str">
            <v>DOMINO</v>
          </cell>
          <cell r="G453">
            <v>5420023043412</v>
          </cell>
          <cell r="H453">
            <v>4</v>
          </cell>
          <cell r="I453">
            <v>7.7212500000000004</v>
          </cell>
          <cell r="J453">
            <v>16.95</v>
          </cell>
        </row>
        <row r="454">
          <cell r="A454">
            <v>580026</v>
          </cell>
          <cell r="B454" t="str">
            <v>Last Season</v>
          </cell>
          <cell r="C454" t="str">
            <v>XYLOPHONE 8 NOTES CUR</v>
          </cell>
          <cell r="D454" t="str">
            <v>XYLOFOON 8 NOTEN GEBOGEN</v>
          </cell>
          <cell r="E454" t="str">
            <v>XYLOPHONE 8 NOTES COURBE</v>
          </cell>
          <cell r="G454">
            <v>5420023033529</v>
          </cell>
          <cell r="H454">
            <v>4</v>
          </cell>
          <cell r="I454">
            <v>12.354000000000001</v>
          </cell>
          <cell r="J454">
            <v>28.45</v>
          </cell>
        </row>
        <row r="455">
          <cell r="A455">
            <v>580027</v>
          </cell>
          <cell r="B455" t="str">
            <v>Last Season</v>
          </cell>
          <cell r="C455" t="str">
            <v>XYLOPHONE 8 NOTES</v>
          </cell>
          <cell r="D455" t="str">
            <v>XYLOFOON 8 TOONS METAL</v>
          </cell>
          <cell r="E455" t="str">
            <v>XYLOPHONE 8 NOTES METAL</v>
          </cell>
          <cell r="G455">
            <v>5420023042064</v>
          </cell>
          <cell r="H455">
            <v>4</v>
          </cell>
          <cell r="I455">
            <v>13.898250000000001</v>
          </cell>
          <cell r="J455">
            <v>30.95</v>
          </cell>
        </row>
        <row r="456">
          <cell r="A456">
            <v>580028</v>
          </cell>
          <cell r="B456" t="str">
            <v>Last Season</v>
          </cell>
          <cell r="C456" t="str">
            <v>XYLOPHONE 10 NOTES METAL</v>
          </cell>
          <cell r="D456" t="str">
            <v>XYLOFOON 10 TOONS METAAL</v>
          </cell>
          <cell r="E456" t="str">
            <v>XYLOPHONE 10 NOTES METAL</v>
          </cell>
          <cell r="G456">
            <v>5420023042071</v>
          </cell>
          <cell r="H456">
            <v>4</v>
          </cell>
          <cell r="I456">
            <v>15.030700000000001</v>
          </cell>
          <cell r="J456">
            <v>33.450000000000003</v>
          </cell>
        </row>
        <row r="457">
          <cell r="A457">
            <v>580131</v>
          </cell>
          <cell r="B457" t="str">
            <v>YES</v>
          </cell>
          <cell r="C457" t="str">
            <v>HARMONICA</v>
          </cell>
          <cell r="D457" t="str">
            <v>HARMONICA</v>
          </cell>
          <cell r="E457" t="str">
            <v>HARMONICA</v>
          </cell>
          <cell r="G457">
            <v>5420023033536</v>
          </cell>
          <cell r="H457">
            <v>6</v>
          </cell>
          <cell r="I457">
            <v>4.8901250000000003</v>
          </cell>
          <cell r="J457">
            <v>11.45</v>
          </cell>
        </row>
        <row r="458">
          <cell r="A458">
            <v>580151</v>
          </cell>
          <cell r="B458" t="str">
            <v>YES</v>
          </cell>
          <cell r="C458" t="str">
            <v>GUITAR</v>
          </cell>
          <cell r="D458" t="str">
            <v>GUITAAR</v>
          </cell>
          <cell r="E458" t="str">
            <v>GUITARE</v>
          </cell>
          <cell r="G458">
            <v>5420023033512</v>
          </cell>
          <cell r="H458">
            <v>2</v>
          </cell>
          <cell r="I458">
            <v>18.016250000000003</v>
          </cell>
          <cell r="J458">
            <v>40.950000000000003</v>
          </cell>
        </row>
        <row r="459">
          <cell r="A459">
            <v>580152</v>
          </cell>
          <cell r="B459" t="str">
            <v>YES</v>
          </cell>
          <cell r="C459" t="str">
            <v>SET OF INSTRUMENTS</v>
          </cell>
          <cell r="D459" t="str">
            <v>SET VAN INSTRUMENTEN</v>
          </cell>
          <cell r="E459" t="str">
            <v>ENSEMBLE D'INSTRUMENTS</v>
          </cell>
          <cell r="G459">
            <v>5420023040312</v>
          </cell>
          <cell r="H459">
            <v>2</v>
          </cell>
          <cell r="I459">
            <v>17.5</v>
          </cell>
          <cell r="J459">
            <v>39.950000000000003</v>
          </cell>
        </row>
        <row r="460">
          <cell r="A460">
            <v>580153</v>
          </cell>
          <cell r="B460" t="str">
            <v>YES</v>
          </cell>
          <cell r="C460" t="str">
            <v>DRUM EGGSHELL</v>
          </cell>
          <cell r="D460" t="str">
            <v>TROMMEL EIERSCHAAL</v>
          </cell>
          <cell r="E460" t="str">
            <v>TAMBOUR ECRU</v>
          </cell>
          <cell r="G460">
            <v>5420023040329</v>
          </cell>
          <cell r="H460">
            <v>2</v>
          </cell>
          <cell r="I460">
            <v>15.957250000000002</v>
          </cell>
          <cell r="J460">
            <v>35.950000000000003</v>
          </cell>
        </row>
        <row r="461">
          <cell r="A461">
            <v>580154</v>
          </cell>
          <cell r="B461" t="str">
            <v>YES</v>
          </cell>
          <cell r="C461" t="str">
            <v>DRUM TERRA</v>
          </cell>
          <cell r="D461" t="str">
            <v>DRUM TERRA</v>
          </cell>
          <cell r="E461" t="str">
            <v>TAMBOUR TERRA</v>
          </cell>
          <cell r="G461">
            <v>5420023040336</v>
          </cell>
          <cell r="H461">
            <v>2</v>
          </cell>
          <cell r="I461">
            <v>15.96</v>
          </cell>
          <cell r="J461">
            <v>35.950000000000003</v>
          </cell>
        </row>
        <row r="462">
          <cell r="A462">
            <v>580156</v>
          </cell>
          <cell r="B462" t="str">
            <v>YES</v>
          </cell>
          <cell r="C462" t="str">
            <v>SLIDE FLUTE</v>
          </cell>
          <cell r="D462" t="str">
            <v>SCHUIFFLUIT</v>
          </cell>
          <cell r="E462" t="str">
            <v>FLUTE A COULISSE</v>
          </cell>
          <cell r="G462">
            <v>5420023040350</v>
          </cell>
          <cell r="H462">
            <v>6</v>
          </cell>
          <cell r="I462">
            <v>3.6032500000000001</v>
          </cell>
          <cell r="J462">
            <v>7.95</v>
          </cell>
        </row>
        <row r="463">
          <cell r="A463">
            <v>580157</v>
          </cell>
          <cell r="B463" t="str">
            <v>YES</v>
          </cell>
          <cell r="C463" t="str">
            <v>WOODEN FLUTE</v>
          </cell>
          <cell r="D463" t="str">
            <v>BLOKFLUIT</v>
          </cell>
          <cell r="E463" t="str">
            <v>FLUTE EN BOIS</v>
          </cell>
          <cell r="G463">
            <v>5420023043221</v>
          </cell>
          <cell r="H463">
            <v>4</v>
          </cell>
          <cell r="I463">
            <v>8.2360000000000007</v>
          </cell>
          <cell r="J463">
            <v>18.95</v>
          </cell>
        </row>
        <row r="464">
          <cell r="A464">
            <v>580158</v>
          </cell>
          <cell r="B464" t="str">
            <v>YES</v>
          </cell>
          <cell r="C464" t="str">
            <v>KAZOO</v>
          </cell>
          <cell r="D464" t="str">
            <v>KAZOO</v>
          </cell>
          <cell r="E464" t="str">
            <v>KAZOO</v>
          </cell>
          <cell r="G464">
            <v>5420023043238</v>
          </cell>
          <cell r="H464">
            <v>6</v>
          </cell>
          <cell r="I464">
            <v>2.0590000000000002</v>
          </cell>
          <cell r="J464">
            <v>4.95</v>
          </cell>
        </row>
        <row r="465">
          <cell r="A465">
            <v>580159</v>
          </cell>
          <cell r="B465" t="str">
            <v>YES</v>
          </cell>
          <cell r="C465" t="str">
            <v>WOODEN DRUM</v>
          </cell>
          <cell r="D465" t="str">
            <v>HOUTEN DRUM</v>
          </cell>
          <cell r="E465" t="str">
            <v>TAMBOUR EN BOIS</v>
          </cell>
          <cell r="G465">
            <v>5420023043245</v>
          </cell>
          <cell r="H465">
            <v>2</v>
          </cell>
          <cell r="I465">
            <v>10.295000000000002</v>
          </cell>
          <cell r="J465">
            <v>22.95</v>
          </cell>
        </row>
        <row r="466">
          <cell r="A466">
            <v>580160</v>
          </cell>
          <cell r="B466" t="str">
            <v>YES</v>
          </cell>
          <cell r="C466" t="str">
            <v>CYMBALS</v>
          </cell>
          <cell r="D466" t="str">
            <v>CYMBALEN</v>
          </cell>
          <cell r="E466" t="str">
            <v>CYMBALES</v>
          </cell>
          <cell r="G466">
            <v>5420023043252</v>
          </cell>
          <cell r="H466">
            <v>4</v>
          </cell>
          <cell r="I466">
            <v>6.1770000000000005</v>
          </cell>
          <cell r="J466">
            <v>13.95</v>
          </cell>
        </row>
        <row r="467">
          <cell r="A467">
            <v>580161</v>
          </cell>
          <cell r="B467" t="str">
            <v>YES</v>
          </cell>
          <cell r="C467" t="str">
            <v>RATCHET</v>
          </cell>
          <cell r="D467" t="str">
            <v>RATEL</v>
          </cell>
          <cell r="E467" t="str">
            <v>CRECELLE</v>
          </cell>
          <cell r="G467">
            <v>5420023043269</v>
          </cell>
          <cell r="H467">
            <v>6</v>
          </cell>
          <cell r="I467">
            <v>4.1180000000000003</v>
          </cell>
          <cell r="J467">
            <v>8.9499999999999993</v>
          </cell>
        </row>
        <row r="468">
          <cell r="A468">
            <v>580162</v>
          </cell>
          <cell r="B468" t="str">
            <v>AW25</v>
          </cell>
          <cell r="C468" t="str">
            <v>WOODEN XYLOPHONE CROC</v>
          </cell>
          <cell r="D468" t="str">
            <v>HOUTEN XYLOFOON KROKODIL</v>
          </cell>
          <cell r="E468" t="str">
            <v>XYLOPHONE EN BOIS CROC</v>
          </cell>
          <cell r="G468">
            <v>5420023045553</v>
          </cell>
          <cell r="H468">
            <v>2</v>
          </cell>
          <cell r="I468">
            <v>13.613636363636362</v>
          </cell>
          <cell r="J468">
            <v>29.95</v>
          </cell>
        </row>
        <row r="469">
          <cell r="A469">
            <v>591010</v>
          </cell>
          <cell r="B469" t="str">
            <v>YES</v>
          </cell>
          <cell r="C469" t="str">
            <v>PUSH ALONG GOOSE</v>
          </cell>
          <cell r="D469" t="str">
            <v>DUWSTOK GANS</v>
          </cell>
          <cell r="E469" t="str">
            <v>BATON A POUSSER OIE</v>
          </cell>
          <cell r="G469">
            <v>5420023017253</v>
          </cell>
          <cell r="H469">
            <v>2</v>
          </cell>
          <cell r="I469">
            <v>13.640875000000001</v>
          </cell>
          <cell r="J469">
            <v>30.95</v>
          </cell>
        </row>
        <row r="470">
          <cell r="A470">
            <v>591020</v>
          </cell>
          <cell r="B470" t="str">
            <v>YES</v>
          </cell>
          <cell r="C470" t="str">
            <v>PULL-ALONG CAT</v>
          </cell>
          <cell r="D470" t="str">
            <v>TREKFIGUUR KAT</v>
          </cell>
          <cell r="E470" t="str">
            <v xml:space="preserve">CHAT A TIRER </v>
          </cell>
          <cell r="G470">
            <v>5420023033819</v>
          </cell>
          <cell r="H470">
            <v>2</v>
          </cell>
          <cell r="I470">
            <v>11.839250000000002</v>
          </cell>
          <cell r="J470">
            <v>27.45</v>
          </cell>
        </row>
        <row r="471">
          <cell r="A471">
            <v>591022</v>
          </cell>
          <cell r="B471" t="str">
            <v>YES</v>
          </cell>
          <cell r="C471" t="str">
            <v>PULL-ALONG ELIOT</v>
          </cell>
          <cell r="D471" t="str">
            <v>TREKFIGUUR ELIOT</v>
          </cell>
          <cell r="E471" t="str">
            <v>ELIOT A TIRER</v>
          </cell>
          <cell r="G471">
            <v>5420023038609</v>
          </cell>
          <cell r="H471">
            <v>2</v>
          </cell>
          <cell r="I471">
            <v>17.758875</v>
          </cell>
          <cell r="J471">
            <v>39.950000000000003</v>
          </cell>
        </row>
        <row r="472">
          <cell r="A472">
            <v>591023</v>
          </cell>
          <cell r="B472" t="str">
            <v>YES</v>
          </cell>
          <cell r="C472" t="str">
            <v>PULL-ALONG TURTLE</v>
          </cell>
          <cell r="D472" t="str">
            <v>TREKFIGUUR SCHILDPAD</v>
          </cell>
          <cell r="E472" t="str">
            <v>TORTUE A TIRER</v>
          </cell>
          <cell r="G472">
            <v>5420023040527</v>
          </cell>
          <cell r="H472">
            <v>2</v>
          </cell>
          <cell r="I472">
            <v>17.758875</v>
          </cell>
          <cell r="J472">
            <v>39.950000000000003</v>
          </cell>
        </row>
        <row r="473">
          <cell r="A473">
            <v>591025</v>
          </cell>
          <cell r="B473" t="str">
            <v>AW25</v>
          </cell>
          <cell r="C473" t="str">
            <v>PULL-ALONG WALTER</v>
          </cell>
          <cell r="D473" t="str">
            <v>TREKFIGUUR WALTER</v>
          </cell>
          <cell r="E473" t="str">
            <v>WALTER A TIRER</v>
          </cell>
          <cell r="G473">
            <v>5420023041043</v>
          </cell>
          <cell r="H473">
            <v>2</v>
          </cell>
          <cell r="I473">
            <v>17.760000000000002</v>
          </cell>
          <cell r="J473">
            <v>39.950000000000003</v>
          </cell>
        </row>
        <row r="474">
          <cell r="A474">
            <v>591026</v>
          </cell>
          <cell r="B474" t="str">
            <v>YES</v>
          </cell>
          <cell r="C474" t="str">
            <v>PULL-ALONG MARY</v>
          </cell>
          <cell r="D474" t="str">
            <v>TREKFIGUUR MARY</v>
          </cell>
          <cell r="E474" t="str">
            <v>MARY A TIRER</v>
          </cell>
          <cell r="G474">
            <v>5420023041050</v>
          </cell>
          <cell r="H474">
            <v>2</v>
          </cell>
          <cell r="I474">
            <v>17.758875</v>
          </cell>
          <cell r="J474">
            <v>39.950000000000003</v>
          </cell>
        </row>
        <row r="475">
          <cell r="A475">
            <v>591028</v>
          </cell>
          <cell r="B475" t="str">
            <v>YES</v>
          </cell>
          <cell r="C475" t="str">
            <v>PULL-ALONG DUCK</v>
          </cell>
          <cell r="D475" t="str">
            <v>TREKFIGUUR EEND</v>
          </cell>
          <cell r="E475" t="str">
            <v>CANARD A TIRER</v>
          </cell>
          <cell r="G475">
            <v>5420023042149</v>
          </cell>
          <cell r="H475">
            <v>2</v>
          </cell>
          <cell r="I475">
            <v>10.037625</v>
          </cell>
          <cell r="J475">
            <v>22.95</v>
          </cell>
        </row>
        <row r="476">
          <cell r="A476">
            <v>591031</v>
          </cell>
          <cell r="B476" t="str">
            <v>YES</v>
          </cell>
          <cell r="C476" t="str">
            <v>PULL-ALONG RAOUL</v>
          </cell>
          <cell r="D476" t="str">
            <v>TREKFIGUUR RAOUL</v>
          </cell>
          <cell r="E476" t="str">
            <v>RAOUL A TIRER</v>
          </cell>
          <cell r="G476">
            <v>5420023042897</v>
          </cell>
          <cell r="H476">
            <v>2</v>
          </cell>
          <cell r="I476">
            <v>17.758875</v>
          </cell>
          <cell r="J476">
            <v>39.950000000000003</v>
          </cell>
        </row>
        <row r="477">
          <cell r="A477">
            <v>591032</v>
          </cell>
          <cell r="B477" t="str">
            <v>YES</v>
          </cell>
          <cell r="C477" t="str">
            <v>NOAH'S ARCH PULL-ALONG</v>
          </cell>
          <cell r="D477" t="str">
            <v>ARK VAN NOAH TREKFIGUUR</v>
          </cell>
          <cell r="E477" t="str">
            <v>ARCHE DE NOE A TIRER</v>
          </cell>
          <cell r="G477">
            <v>5420023043658</v>
          </cell>
          <cell r="H477">
            <v>2</v>
          </cell>
          <cell r="I477">
            <v>20.590000000000003</v>
          </cell>
          <cell r="J477">
            <v>46.45</v>
          </cell>
        </row>
        <row r="478">
          <cell r="A478">
            <v>591033</v>
          </cell>
          <cell r="B478" t="str">
            <v>YES</v>
          </cell>
          <cell r="C478" t="str">
            <v>PULL-ALONG CROCODILE</v>
          </cell>
          <cell r="D478" t="str">
            <v>TREKFIGUUR KROKODIL</v>
          </cell>
          <cell r="E478" t="str">
            <v>CROCODILE A TIRER</v>
          </cell>
          <cell r="G478">
            <v>5420023044433</v>
          </cell>
          <cell r="H478">
            <v>2</v>
          </cell>
          <cell r="I478">
            <v>17.758875</v>
          </cell>
          <cell r="J478">
            <v>39.950000000000003</v>
          </cell>
        </row>
        <row r="479">
          <cell r="A479">
            <v>591034</v>
          </cell>
          <cell r="B479" t="str">
            <v>YES</v>
          </cell>
          <cell r="C479" t="str">
            <v>PULL-ALONG HENRY</v>
          </cell>
          <cell r="D479" t="str">
            <v>TREKFIGUUR HENRY</v>
          </cell>
          <cell r="E479" t="str">
            <v>HENRY A TIRER</v>
          </cell>
          <cell r="G479">
            <v>5420023044440</v>
          </cell>
          <cell r="H479">
            <v>2</v>
          </cell>
          <cell r="I479">
            <v>17.758875</v>
          </cell>
          <cell r="J479">
            <v>39.950000000000003</v>
          </cell>
        </row>
        <row r="480">
          <cell r="A480">
            <v>591035</v>
          </cell>
          <cell r="B480" t="str">
            <v>YES</v>
          </cell>
          <cell r="C480" t="str">
            <v>PULL-ALONG TRAIN</v>
          </cell>
          <cell r="D480" t="str">
            <v>TREKFIGUUR HOUTEN TREIN</v>
          </cell>
          <cell r="E480" t="str">
            <v>TRAIN A TIRER</v>
          </cell>
          <cell r="G480">
            <v>5420023044525</v>
          </cell>
          <cell r="H480">
            <v>2</v>
          </cell>
          <cell r="I480">
            <v>13.743825000000001</v>
          </cell>
          <cell r="J480">
            <v>30.95</v>
          </cell>
        </row>
        <row r="481">
          <cell r="A481">
            <v>591036</v>
          </cell>
          <cell r="B481" t="str">
            <v>AW25</v>
          </cell>
          <cell r="C481" t="str">
            <v>PULL-ALONG LOLA</v>
          </cell>
          <cell r="D481" t="str">
            <v>TREKFIGUUR LOLA</v>
          </cell>
          <cell r="E481" t="str">
            <v>LOLA A TIRER</v>
          </cell>
          <cell r="G481">
            <v>5420023045638</v>
          </cell>
          <cell r="H481">
            <v>2</v>
          </cell>
          <cell r="I481">
            <v>17.760000000000002</v>
          </cell>
          <cell r="J481">
            <v>39.950000000000003</v>
          </cell>
        </row>
        <row r="482">
          <cell r="A482">
            <v>591037</v>
          </cell>
          <cell r="B482" t="str">
            <v>AW25</v>
          </cell>
          <cell r="C482" t="str">
            <v>PULL ALONG VICTOR</v>
          </cell>
          <cell r="D482" t="str">
            <v>TREKFIGUUR VICTOR</v>
          </cell>
          <cell r="E482" t="str">
            <v>VICTOR A TIRER</v>
          </cell>
          <cell r="G482">
            <v>5420023045775</v>
          </cell>
          <cell r="H482">
            <v>2</v>
          </cell>
          <cell r="I482">
            <v>17.760000000000002</v>
          </cell>
          <cell r="J482">
            <v>39.950000000000003</v>
          </cell>
        </row>
        <row r="483">
          <cell r="A483">
            <v>600010</v>
          </cell>
          <cell r="B483" t="str">
            <v>YES</v>
          </cell>
          <cell r="C483" t="str">
            <v>WOODEN BOWLING GAME</v>
          </cell>
          <cell r="D483" t="str">
            <v>HOUTEN BOWLING SPEL</v>
          </cell>
          <cell r="E483" t="str">
            <v>JEU DE BOWLING EN BOIS</v>
          </cell>
          <cell r="G483">
            <v>5420023037763</v>
          </cell>
          <cell r="H483">
            <v>2</v>
          </cell>
          <cell r="I483">
            <v>20.847375000000003</v>
          </cell>
          <cell r="J483">
            <v>46.45</v>
          </cell>
        </row>
        <row r="484">
          <cell r="A484">
            <v>600012</v>
          </cell>
          <cell r="B484" t="str">
            <v>YES</v>
          </cell>
          <cell r="C484" t="str">
            <v>CROQUET GAME</v>
          </cell>
          <cell r="D484" t="str">
            <v>CROQUET SPEL</v>
          </cell>
          <cell r="E484" t="str">
            <v>CROQUET</v>
          </cell>
          <cell r="G484">
            <v>5420023037787</v>
          </cell>
          <cell r="H484">
            <v>2</v>
          </cell>
          <cell r="I484">
            <v>18.273625000000003</v>
          </cell>
          <cell r="J484">
            <v>40.950000000000003</v>
          </cell>
        </row>
        <row r="485">
          <cell r="A485">
            <v>600013</v>
          </cell>
          <cell r="B485" t="str">
            <v>YES</v>
          </cell>
          <cell r="C485" t="str">
            <v>WOODEN WALKING BOBBINS</v>
          </cell>
          <cell r="D485" t="str">
            <v>LOOPKLOSSEN</v>
          </cell>
          <cell r="E485" t="str">
            <v>ECHASSES AVEC CORDES</v>
          </cell>
          <cell r="G485">
            <v>5420023037794</v>
          </cell>
          <cell r="H485">
            <v>4</v>
          </cell>
          <cell r="I485">
            <v>6.1770000000000005</v>
          </cell>
          <cell r="J485">
            <v>14.45</v>
          </cell>
        </row>
        <row r="486">
          <cell r="A486">
            <v>600014</v>
          </cell>
          <cell r="B486" t="str">
            <v>YES</v>
          </cell>
          <cell r="C486" t="str">
            <v>PETANQUE</v>
          </cell>
          <cell r="D486" t="str">
            <v>PETANQUE</v>
          </cell>
          <cell r="E486" t="str">
            <v>PETANQUE</v>
          </cell>
          <cell r="G486">
            <v>5420023039774</v>
          </cell>
          <cell r="H486">
            <v>2</v>
          </cell>
          <cell r="I486">
            <v>17.758875</v>
          </cell>
          <cell r="J486">
            <v>40.950000000000003</v>
          </cell>
        </row>
        <row r="487">
          <cell r="A487">
            <v>600016</v>
          </cell>
          <cell r="B487" t="str">
            <v>YES</v>
          </cell>
          <cell r="C487" t="str">
            <v>BEACH BALL</v>
          </cell>
          <cell r="D487" t="str">
            <v>BEACH BALL</v>
          </cell>
          <cell r="E487" t="str">
            <v>BEACH BALL</v>
          </cell>
          <cell r="G487">
            <v>5420023043566</v>
          </cell>
          <cell r="H487">
            <v>4</v>
          </cell>
          <cell r="I487">
            <v>6.6917500000000008</v>
          </cell>
          <cell r="J487">
            <v>14.95</v>
          </cell>
        </row>
        <row r="488">
          <cell r="A488">
            <v>600017</v>
          </cell>
          <cell r="B488" t="str">
            <v>YES</v>
          </cell>
          <cell r="C488" t="str">
            <v>LADDER GOLF GAME</v>
          </cell>
          <cell r="D488" t="str">
            <v>LADDER GOLF SPEL</v>
          </cell>
          <cell r="E488" t="str">
            <v>GOLF ECHELLE</v>
          </cell>
          <cell r="G488">
            <v>5420023043986</v>
          </cell>
          <cell r="H488">
            <v>2</v>
          </cell>
          <cell r="I488">
            <v>18.531000000000002</v>
          </cell>
          <cell r="J488">
            <v>40.950000000000003</v>
          </cell>
        </row>
        <row r="489">
          <cell r="A489">
            <v>600456</v>
          </cell>
          <cell r="B489" t="str">
            <v>YES</v>
          </cell>
          <cell r="C489" t="str">
            <v>GARDEN SET DINO</v>
          </cell>
          <cell r="D489" t="str">
            <v>TUIN SET DINO</v>
          </cell>
          <cell r="E489" t="str">
            <v>SET DE JARDINAGE DINO</v>
          </cell>
          <cell r="G489">
            <v>5420023040916</v>
          </cell>
          <cell r="H489">
            <v>4</v>
          </cell>
          <cell r="I489">
            <v>13.640875000000001</v>
          </cell>
          <cell r="J489">
            <v>30.95</v>
          </cell>
        </row>
        <row r="490">
          <cell r="A490">
            <v>600496</v>
          </cell>
          <cell r="B490" t="str">
            <v>YES</v>
          </cell>
          <cell r="C490" t="str">
            <v>EXPLORER KIT</v>
          </cell>
          <cell r="D490" t="str">
            <v>EXPLORER KIT</v>
          </cell>
          <cell r="E490" t="str">
            <v>VALISE EXPLORATEUR</v>
          </cell>
          <cell r="G490">
            <v>5420023043979</v>
          </cell>
          <cell r="H490">
            <v>2</v>
          </cell>
          <cell r="I490">
            <v>23.16375</v>
          </cell>
          <cell r="J490">
            <v>51.45</v>
          </cell>
        </row>
        <row r="491">
          <cell r="A491">
            <v>630102</v>
          </cell>
          <cell r="B491" t="str">
            <v>YES</v>
          </cell>
          <cell r="C491" t="str">
            <v>DISPLAY WITH 12 SCISSORS</v>
          </cell>
          <cell r="D491" t="str">
            <v>DISPLAY MET 12 SCHAARTJES ASST</v>
          </cell>
          <cell r="E491" t="str">
            <v>SET DE 12 CISEAUX ASST</v>
          </cell>
          <cell r="G491">
            <v>5420023025937</v>
          </cell>
          <cell r="H491">
            <v>1</v>
          </cell>
          <cell r="I491">
            <v>12.36</v>
          </cell>
          <cell r="J491">
            <v>2.4500000000000002</v>
          </cell>
        </row>
        <row r="492">
          <cell r="A492">
            <v>630200</v>
          </cell>
          <cell r="B492" t="str">
            <v>YES</v>
          </cell>
          <cell r="C492" t="str">
            <v>DIY WOOL SET</v>
          </cell>
          <cell r="D492" t="str">
            <v>WOL SET</v>
          </cell>
          <cell r="E492" t="str">
            <v>SET LAINE - POMPOMS ET TRICOTIN</v>
          </cell>
          <cell r="G492">
            <v>5420023043528</v>
          </cell>
          <cell r="H492">
            <v>4</v>
          </cell>
          <cell r="I492">
            <v>7.5668250000000006</v>
          </cell>
          <cell r="J492">
            <v>17.95</v>
          </cell>
        </row>
        <row r="493">
          <cell r="A493">
            <v>630512</v>
          </cell>
          <cell r="B493" t="str">
            <v>YES</v>
          </cell>
          <cell r="C493" t="str">
            <v>MATRIOSHKA TO PAINT</v>
          </cell>
          <cell r="D493" t="str">
            <v>MATRIOSHKA OM TE BESCHILDEREN</v>
          </cell>
          <cell r="E493" t="str">
            <v>MATRIOSHKA A PEINDRE</v>
          </cell>
          <cell r="G493">
            <v>5420023019967</v>
          </cell>
          <cell r="H493">
            <v>4</v>
          </cell>
          <cell r="I493">
            <v>6.4858500000000001</v>
          </cell>
          <cell r="J493">
            <v>14.95</v>
          </cell>
        </row>
        <row r="494">
          <cell r="A494">
            <v>630548</v>
          </cell>
          <cell r="B494" t="str">
            <v>YES</v>
          </cell>
          <cell r="C494" t="str">
            <v>CREATIVITY SET POST CARDS</v>
          </cell>
          <cell r="D494" t="str">
            <v>KNUTSELSET POSTKAARTEN MET STICKERS</v>
          </cell>
          <cell r="E494" t="str">
            <v>SET DE CREATIVITE CARTES POSTALES AVEC AUTOCOLLANTS</v>
          </cell>
          <cell r="G494">
            <v>5420023034571</v>
          </cell>
          <cell r="H494">
            <v>4</v>
          </cell>
          <cell r="I494">
            <v>2.8826000000000001</v>
          </cell>
          <cell r="J494">
            <v>6.45</v>
          </cell>
        </row>
        <row r="495">
          <cell r="A495">
            <v>630549</v>
          </cell>
          <cell r="B495" t="str">
            <v>YES</v>
          </cell>
          <cell r="C495" t="str">
            <v>WOODEN ROBOT TO PAINT</v>
          </cell>
          <cell r="D495" t="str">
            <v>HOUTEN ROBOT OM TE SCHILDEREN</v>
          </cell>
          <cell r="E495" t="str">
            <v>ROBOT EN BOIS A PEINDRE</v>
          </cell>
          <cell r="G495">
            <v>5420023034588</v>
          </cell>
          <cell r="H495">
            <v>4</v>
          </cell>
          <cell r="I495">
            <v>8.0815750000000008</v>
          </cell>
          <cell r="J495">
            <v>18.45</v>
          </cell>
        </row>
        <row r="496">
          <cell r="A496">
            <v>630559</v>
          </cell>
          <cell r="B496" t="str">
            <v>YES</v>
          </cell>
          <cell r="C496" t="str">
            <v>WOODEN ROCKET TO PAINT</v>
          </cell>
          <cell r="D496" t="str">
            <v>HOUTEN RAKET OM TE VERVEN</v>
          </cell>
          <cell r="E496" t="str">
            <v>FUSEE EN BOIS  A PEINDRE</v>
          </cell>
          <cell r="G496">
            <v>5420023041289</v>
          </cell>
          <cell r="H496">
            <v>4</v>
          </cell>
          <cell r="I496">
            <v>5.9196250000000008</v>
          </cell>
          <cell r="J496">
            <v>13.45</v>
          </cell>
        </row>
        <row r="497">
          <cell r="A497">
            <v>630561</v>
          </cell>
          <cell r="B497" t="str">
            <v>YES</v>
          </cell>
          <cell r="C497" t="str">
            <v>WOODEN DOG PUSH-UP TO PAI</v>
          </cell>
          <cell r="D497" t="str">
            <v>HOUTEN HOND PUSH-UP TE VERVEN</v>
          </cell>
          <cell r="E497" t="str">
            <v>CHIEN EN BOIS PUSH-UP A PEINDRE</v>
          </cell>
          <cell r="G497">
            <v>5420023041302</v>
          </cell>
          <cell r="H497">
            <v>4</v>
          </cell>
          <cell r="I497">
            <v>4.375375</v>
          </cell>
          <cell r="J497">
            <v>9.9499999999999993</v>
          </cell>
        </row>
        <row r="498">
          <cell r="A498">
            <v>630562</v>
          </cell>
          <cell r="B498" t="str">
            <v>YES</v>
          </cell>
          <cell r="C498" t="str">
            <v>WOODEN HORSE PUSH-UP TO P</v>
          </cell>
          <cell r="D498" t="str">
            <v>HOUTEN PAARD PUSH-UP TE VERVEN</v>
          </cell>
          <cell r="E498" t="str">
            <v>CHEVAL EN BOIS PUSH-UP A PEINDRE</v>
          </cell>
          <cell r="G498">
            <v>5420023041319</v>
          </cell>
          <cell r="H498">
            <v>4</v>
          </cell>
          <cell r="I498">
            <v>4.375375</v>
          </cell>
          <cell r="J498">
            <v>9.9499999999999993</v>
          </cell>
        </row>
        <row r="499">
          <cell r="A499">
            <v>630563</v>
          </cell>
          <cell r="B499" t="str">
            <v>YES</v>
          </cell>
          <cell r="C499" t="str">
            <v>TRICERATOPS TO PAINT</v>
          </cell>
          <cell r="D499" t="str">
            <v>TRICERATOPS IN HOUT TE VERVEN</v>
          </cell>
          <cell r="E499" t="str">
            <v>TRICERATOPS EN BOIS A PEINDRE</v>
          </cell>
          <cell r="G499">
            <v>5420023042651</v>
          </cell>
          <cell r="H499">
            <v>4</v>
          </cell>
          <cell r="I499">
            <v>6.1770000000000005</v>
          </cell>
          <cell r="J499">
            <v>14.45</v>
          </cell>
        </row>
        <row r="500">
          <cell r="A500">
            <v>630564</v>
          </cell>
          <cell r="B500" t="str">
            <v>YES</v>
          </cell>
          <cell r="C500" t="str">
            <v>WOODEN TYRANOSAURUS</v>
          </cell>
          <cell r="D500" t="str">
            <v>HOUTEN TYRANOSAURUS TE VERVEN</v>
          </cell>
          <cell r="E500" t="str">
            <v>TYRANOSAURE EN BOIS A PEINDRE</v>
          </cell>
          <cell r="G500">
            <v>5420023042668</v>
          </cell>
          <cell r="H500">
            <v>4</v>
          </cell>
          <cell r="I500">
            <v>6.1770000000000005</v>
          </cell>
          <cell r="J500">
            <v>14.45</v>
          </cell>
        </row>
        <row r="501">
          <cell r="A501">
            <v>630565</v>
          </cell>
          <cell r="B501" t="str">
            <v>YES</v>
          </cell>
          <cell r="C501" t="str">
            <v>WOODEN SPIDER TO PAINT</v>
          </cell>
          <cell r="D501" t="str">
            <v>HOUTEN SPIN TE VERVEN</v>
          </cell>
          <cell r="E501" t="str">
            <v>ARAIGNEE EN BOIS A PEINDRE</v>
          </cell>
          <cell r="G501">
            <v>5420023042675</v>
          </cell>
          <cell r="H501">
            <v>4</v>
          </cell>
          <cell r="I501">
            <v>6.1770000000000005</v>
          </cell>
          <cell r="J501">
            <v>14.45</v>
          </cell>
        </row>
        <row r="502">
          <cell r="A502">
            <v>630566</v>
          </cell>
          <cell r="B502" t="str">
            <v>YES</v>
          </cell>
          <cell r="C502" t="str">
            <v>WOODEN SNAKE TO PAINT</v>
          </cell>
          <cell r="D502" t="str">
            <v>HOUTEN SLANG TE VERVEN</v>
          </cell>
          <cell r="E502" t="str">
            <v>SERPENT EN BOIS A PEINDRE</v>
          </cell>
          <cell r="G502">
            <v>5420023042682</v>
          </cell>
          <cell r="H502">
            <v>4</v>
          </cell>
          <cell r="I502">
            <v>4.375375</v>
          </cell>
          <cell r="J502">
            <v>9.9499999999999993</v>
          </cell>
        </row>
        <row r="503">
          <cell r="A503">
            <v>630567</v>
          </cell>
          <cell r="B503" t="str">
            <v>YES</v>
          </cell>
          <cell r="C503" t="str">
            <v>DIY WOODEN CASE TO PAINT</v>
          </cell>
          <cell r="D503" t="str">
            <v>KOFFERTJE OM TE BESCHILDEREN</v>
          </cell>
          <cell r="E503" t="str">
            <v>VALISETTE EN BOIS A PEINDRE</v>
          </cell>
          <cell r="G503">
            <v>5420023043726</v>
          </cell>
          <cell r="H503">
            <v>4</v>
          </cell>
          <cell r="I503">
            <v>7.978625000000001</v>
          </cell>
          <cell r="J503">
            <v>17.95</v>
          </cell>
        </row>
        <row r="504">
          <cell r="A504">
            <v>630568</v>
          </cell>
          <cell r="B504" t="str">
            <v>YES</v>
          </cell>
          <cell r="C504" t="str">
            <v>DIY WOODEN TREASURE CHEST</v>
          </cell>
          <cell r="D504" t="str">
            <v>MAAK EEN SCHATKIST</v>
          </cell>
          <cell r="E504" t="str">
            <v>COFFRE A TRESORS A PEINDRE</v>
          </cell>
          <cell r="G504">
            <v>5420023043733</v>
          </cell>
          <cell r="H504">
            <v>4</v>
          </cell>
          <cell r="I504">
            <v>5.1475000000000009</v>
          </cell>
          <cell r="J504">
            <v>12.95</v>
          </cell>
        </row>
        <row r="505">
          <cell r="A505">
            <v>630569</v>
          </cell>
          <cell r="B505" t="str">
            <v>YES</v>
          </cell>
          <cell r="C505" t="str">
            <v>SOLAR RACING CAR</v>
          </cell>
          <cell r="D505" t="str">
            <v>RACEWAGEN ZONNEPANEEL</v>
          </cell>
          <cell r="E505" t="str">
            <v>VOITURE DE COURSE SOLAIRE</v>
          </cell>
          <cell r="G505">
            <v>5420023043771</v>
          </cell>
          <cell r="H505">
            <v>4</v>
          </cell>
          <cell r="I505">
            <v>5.6622500000000002</v>
          </cell>
          <cell r="J505">
            <v>12.95</v>
          </cell>
        </row>
        <row r="506">
          <cell r="A506">
            <v>630571</v>
          </cell>
          <cell r="B506" t="str">
            <v>YES</v>
          </cell>
          <cell r="C506" t="str">
            <v>DIY WOODEN BULLDOZER</v>
          </cell>
          <cell r="D506" t="str">
            <v>BULLDOZER TE MONTEREN</v>
          </cell>
          <cell r="E506" t="str">
            <v>BULLDOZER A MONTER</v>
          </cell>
          <cell r="G506">
            <v>5420023043665</v>
          </cell>
          <cell r="H506">
            <v>4</v>
          </cell>
          <cell r="I506">
            <v>7.7212500000000004</v>
          </cell>
          <cell r="J506">
            <v>16.95</v>
          </cell>
        </row>
        <row r="507">
          <cell r="A507">
            <v>630572</v>
          </cell>
          <cell r="B507" t="str">
            <v>YES</v>
          </cell>
          <cell r="C507" t="str">
            <v>DIY WOODEN AMBULANCE</v>
          </cell>
          <cell r="D507" t="str">
            <v>AMBULANCE TE MONTEREN</v>
          </cell>
          <cell r="E507" t="str">
            <v>AMBULANCE A MONTER</v>
          </cell>
          <cell r="G507">
            <v>5420023043672</v>
          </cell>
          <cell r="H507">
            <v>4</v>
          </cell>
          <cell r="I507">
            <v>6.6917500000000008</v>
          </cell>
          <cell r="J507">
            <v>15.45</v>
          </cell>
        </row>
        <row r="508">
          <cell r="A508">
            <v>630573</v>
          </cell>
          <cell r="B508" t="str">
            <v>YES</v>
          </cell>
          <cell r="C508" t="str">
            <v>DIY WOODEN TRUCK</v>
          </cell>
          <cell r="D508" t="str">
            <v>VRACHTWAGEN TE MONTEREN</v>
          </cell>
          <cell r="E508" t="str">
            <v>CAMION A MONTER</v>
          </cell>
          <cell r="G508">
            <v>5420023043689</v>
          </cell>
          <cell r="H508">
            <v>4</v>
          </cell>
          <cell r="I508">
            <v>6.6917500000000008</v>
          </cell>
          <cell r="J508">
            <v>15.45</v>
          </cell>
        </row>
        <row r="509">
          <cell r="A509">
            <v>630574</v>
          </cell>
          <cell r="B509" t="str">
            <v>YES</v>
          </cell>
          <cell r="C509" t="str">
            <v>DIY WOODEN PLANE</v>
          </cell>
          <cell r="D509" t="str">
            <v>VLIEGTUIG TE MONTEREN</v>
          </cell>
          <cell r="E509" t="str">
            <v>AVION A MONTER</v>
          </cell>
          <cell r="G509">
            <v>5420023043696</v>
          </cell>
          <cell r="H509">
            <v>4</v>
          </cell>
          <cell r="I509">
            <v>7.7212500000000004</v>
          </cell>
          <cell r="J509">
            <v>16.95</v>
          </cell>
        </row>
        <row r="510">
          <cell r="A510">
            <v>630575</v>
          </cell>
          <cell r="B510" t="str">
            <v>YES</v>
          </cell>
          <cell r="C510" t="str">
            <v>DIY WOODEN CAR</v>
          </cell>
          <cell r="D510" t="str">
            <v>AUTO TE MONTEREN</v>
          </cell>
          <cell r="E510" t="str">
            <v>VOITURE A MONTER</v>
          </cell>
          <cell r="G510">
            <v>5420023043702</v>
          </cell>
          <cell r="H510">
            <v>4</v>
          </cell>
          <cell r="I510">
            <v>6.6917500000000008</v>
          </cell>
          <cell r="J510">
            <v>15.45</v>
          </cell>
        </row>
        <row r="511">
          <cell r="A511">
            <v>630576</v>
          </cell>
          <cell r="B511" t="str">
            <v>YES</v>
          </cell>
          <cell r="C511" t="str">
            <v>DIY WOODEN RACECAR</v>
          </cell>
          <cell r="D511" t="str">
            <v>RACEWAGEN TE MONTEREN</v>
          </cell>
          <cell r="E511" t="str">
            <v>VOITURE DE COURSE A MONTER</v>
          </cell>
          <cell r="G511">
            <v>5420023043719</v>
          </cell>
          <cell r="H511">
            <v>4</v>
          </cell>
          <cell r="I511">
            <v>6.6917500000000008</v>
          </cell>
          <cell r="J511">
            <v>15.45</v>
          </cell>
        </row>
        <row r="512">
          <cell r="A512">
            <v>630578</v>
          </cell>
          <cell r="B512" t="str">
            <v>YES</v>
          </cell>
          <cell r="C512" t="str">
            <v>MAGNETIC TILES</v>
          </cell>
          <cell r="D512" t="str">
            <v>MAGNETISCHE TEGELS</v>
          </cell>
          <cell r="E512" t="str">
            <v>TUILES MAGNETIQUES</v>
          </cell>
          <cell r="G512">
            <v>5420023043757</v>
          </cell>
          <cell r="H512">
            <v>4</v>
          </cell>
          <cell r="I512">
            <v>4.1180000000000003</v>
          </cell>
          <cell r="J512">
            <v>8.9499999999999993</v>
          </cell>
        </row>
        <row r="513">
          <cell r="A513">
            <v>630579</v>
          </cell>
          <cell r="B513" t="str">
            <v>YES</v>
          </cell>
          <cell r="C513" t="str">
            <v>DOLL KEYCHAINS</v>
          </cell>
          <cell r="D513" t="str">
            <v xml:space="preserve">SLEUTELHANGERTJES POPJES </v>
          </cell>
          <cell r="E513" t="str">
            <v>PORTE-CLES POUPEES</v>
          </cell>
          <cell r="G513">
            <v>5420023043764</v>
          </cell>
          <cell r="H513">
            <v>4</v>
          </cell>
          <cell r="I513">
            <v>4.375375</v>
          </cell>
          <cell r="J513">
            <v>9.9499999999999993</v>
          </cell>
        </row>
        <row r="514">
          <cell r="A514">
            <v>630593</v>
          </cell>
          <cell r="B514" t="str">
            <v>YES</v>
          </cell>
          <cell r="C514" t="str">
            <v>CROCHET KIT RABBIT</v>
          </cell>
          <cell r="D514" t="str">
            <v>HAAKSET KONIJN</v>
          </cell>
          <cell r="E514" t="str">
            <v>KIT CROCHET LAPIN</v>
          </cell>
          <cell r="G514">
            <v>5420023045294</v>
          </cell>
          <cell r="H514">
            <v>4</v>
          </cell>
          <cell r="I514">
            <v>9.2655000000000012</v>
          </cell>
          <cell r="J514">
            <v>20.45</v>
          </cell>
        </row>
        <row r="515">
          <cell r="A515">
            <v>630594</v>
          </cell>
          <cell r="B515" t="str">
            <v>YES</v>
          </cell>
          <cell r="C515" t="str">
            <v>EMBROIDERY KIT LADYBUGS</v>
          </cell>
          <cell r="D515" t="str">
            <v>BORDUURKIT LIEVEHEERSBEESTJES</v>
          </cell>
          <cell r="E515" t="str">
            <v>KIT BRODERIE COCCINELLES</v>
          </cell>
          <cell r="G515">
            <v>5420023045300</v>
          </cell>
          <cell r="H515">
            <v>4</v>
          </cell>
          <cell r="I515">
            <v>9.2655000000000012</v>
          </cell>
          <cell r="J515">
            <v>20.45</v>
          </cell>
        </row>
        <row r="516">
          <cell r="A516">
            <v>630595</v>
          </cell>
          <cell r="B516" t="str">
            <v>YES</v>
          </cell>
          <cell r="C516" t="str">
            <v>JUMPING JACK BEAR TO PAIN</v>
          </cell>
          <cell r="D516" t="str">
            <v>TREKPOP BEER TE BESCHILDEREN</v>
          </cell>
          <cell r="E516" t="str">
            <v>OURS PANTIN EN BOIS A PEINDRE</v>
          </cell>
          <cell r="G516">
            <v>5420023045317</v>
          </cell>
          <cell r="H516">
            <v>4</v>
          </cell>
          <cell r="I516">
            <v>5.4048750000000005</v>
          </cell>
          <cell r="J516">
            <v>12.95</v>
          </cell>
        </row>
        <row r="517">
          <cell r="A517">
            <v>630596</v>
          </cell>
          <cell r="B517" t="str">
            <v>YES</v>
          </cell>
          <cell r="C517" t="str">
            <v>WOODEN SQUIRRELS TO PAINT</v>
          </cell>
          <cell r="D517" t="str">
            <v>HOUTEN EEKHOORNTJES TE BESCHILDEREN</v>
          </cell>
          <cell r="E517" t="str">
            <v>ECUREUILS EN BOIS A PEINDRE</v>
          </cell>
          <cell r="G517">
            <v>5420023045331</v>
          </cell>
          <cell r="H517">
            <v>4</v>
          </cell>
          <cell r="I517">
            <v>6.6917500000000008</v>
          </cell>
          <cell r="J517">
            <v>15.45</v>
          </cell>
        </row>
        <row r="518">
          <cell r="A518">
            <v>630597</v>
          </cell>
          <cell r="B518" t="str">
            <v>YES</v>
          </cell>
          <cell r="C518" t="str">
            <v>WOODEN DEER TO PAINT</v>
          </cell>
          <cell r="D518" t="str">
            <v>HOUTEN REËEN TE BESCHILDEREN</v>
          </cell>
          <cell r="E518" t="str">
            <v>BICHES EN BOIS A PEINDRE</v>
          </cell>
          <cell r="G518">
            <v>5420023045348</v>
          </cell>
          <cell r="H518">
            <v>4</v>
          </cell>
          <cell r="I518">
            <v>6.6917500000000008</v>
          </cell>
          <cell r="J518">
            <v>15.45</v>
          </cell>
        </row>
        <row r="519">
          <cell r="A519">
            <v>630610</v>
          </cell>
          <cell r="B519" t="str">
            <v>YES</v>
          </cell>
          <cell r="C519" t="str">
            <v>COLOURING BOOK TO PAINT</v>
          </cell>
          <cell r="D519" t="str">
            <v>KLEURBOEK OM TE VERVEN</v>
          </cell>
          <cell r="E519" t="str">
            <v>LIVRE A COLORIER ET A PEINDRE</v>
          </cell>
          <cell r="G519">
            <v>5420023044884</v>
          </cell>
          <cell r="H519">
            <v>4</v>
          </cell>
          <cell r="I519">
            <v>6.6917500000000008</v>
          </cell>
          <cell r="J519">
            <v>15.45</v>
          </cell>
        </row>
        <row r="520">
          <cell r="A520">
            <v>630611</v>
          </cell>
          <cell r="B520" t="str">
            <v>YES</v>
          </cell>
          <cell r="C520" t="str">
            <v>MAGNETS TO PAINT</v>
          </cell>
          <cell r="D520" t="str">
            <v>MAGNETEN OM TE VERVEN</v>
          </cell>
          <cell r="E520" t="str">
            <v>MAGNETES A PEINDRE</v>
          </cell>
          <cell r="G520">
            <v>5420023044891</v>
          </cell>
          <cell r="H520">
            <v>4</v>
          </cell>
          <cell r="I520">
            <v>6.6917500000000008</v>
          </cell>
          <cell r="J520">
            <v>15.45</v>
          </cell>
        </row>
        <row r="521">
          <cell r="A521">
            <v>630650</v>
          </cell>
          <cell r="B521" t="str">
            <v>YES</v>
          </cell>
          <cell r="C521" t="str">
            <v>MAGNETIC GAME FARM</v>
          </cell>
          <cell r="D521" t="str">
            <v>MAGNEETSPEL BOERDERIJ</v>
          </cell>
          <cell r="E521" t="str">
            <v>JEU MAGNETIQUE FERME</v>
          </cell>
          <cell r="G521">
            <v>5420023015235</v>
          </cell>
          <cell r="H521">
            <v>4</v>
          </cell>
          <cell r="I521">
            <v>8.9051750000000016</v>
          </cell>
          <cell r="J521">
            <v>20.45</v>
          </cell>
        </row>
        <row r="522">
          <cell r="A522">
            <v>630651</v>
          </cell>
          <cell r="B522" t="str">
            <v>YES</v>
          </cell>
          <cell r="C522" t="str">
            <v>MAGNETIC GAME JUNGLE</v>
          </cell>
          <cell r="D522" t="str">
            <v>MAGNEETSPEL JUNGLE</v>
          </cell>
          <cell r="E522" t="str">
            <v>JEU MAGNETIQUE JUNGLE</v>
          </cell>
          <cell r="G522">
            <v>5420023015242</v>
          </cell>
          <cell r="H522">
            <v>4</v>
          </cell>
          <cell r="I522">
            <v>8.9051750000000016</v>
          </cell>
          <cell r="J522">
            <v>20.45</v>
          </cell>
        </row>
        <row r="523">
          <cell r="A523">
            <v>630652</v>
          </cell>
          <cell r="B523" t="str">
            <v>YES</v>
          </cell>
          <cell r="C523" t="str">
            <v>MAGNETIC GAME HOUSE</v>
          </cell>
          <cell r="D523" t="str">
            <v>MAGNEETSPEL HUIS</v>
          </cell>
          <cell r="E523" t="str">
            <v>JEU MAGNETIQUE MAISON</v>
          </cell>
          <cell r="G523">
            <v>5420023015259</v>
          </cell>
          <cell r="H523">
            <v>4</v>
          </cell>
          <cell r="I523">
            <v>8.9051750000000016</v>
          </cell>
          <cell r="J523">
            <v>20.45</v>
          </cell>
        </row>
        <row r="524">
          <cell r="A524">
            <v>630657</v>
          </cell>
          <cell r="B524" t="str">
            <v>YES</v>
          </cell>
          <cell r="C524" t="str">
            <v>MAGNETIC GAME CARS</v>
          </cell>
          <cell r="D524" t="str">
            <v>MAGNEETSPEL AUTO'S</v>
          </cell>
          <cell r="E524" t="str">
            <v>JEU MAGNETIQUE VOITURES</v>
          </cell>
          <cell r="G524">
            <v>5420023016812</v>
          </cell>
          <cell r="H524">
            <v>4</v>
          </cell>
          <cell r="I524">
            <v>8.9051750000000016</v>
          </cell>
          <cell r="J524">
            <v>20.45</v>
          </cell>
        </row>
        <row r="525">
          <cell r="A525">
            <v>630662</v>
          </cell>
          <cell r="B525" t="str">
            <v>YES</v>
          </cell>
          <cell r="C525" t="str">
            <v>MAGNETIC ANIMAL PUZZLE</v>
          </cell>
          <cell r="D525" t="str">
            <v xml:space="preserve">MAGNETISCHE PUZZEL DIEREN </v>
          </cell>
          <cell r="E525" t="str">
            <v>PUZZLE MAGNETIQUE AMIMAUX</v>
          </cell>
          <cell r="G525">
            <v>5420023023919</v>
          </cell>
          <cell r="H525">
            <v>6</v>
          </cell>
          <cell r="I525">
            <v>3.3458750000000004</v>
          </cell>
          <cell r="J525">
            <v>7.45</v>
          </cell>
        </row>
        <row r="526">
          <cell r="A526">
            <v>630665</v>
          </cell>
          <cell r="B526" t="str">
            <v>YES</v>
          </cell>
          <cell r="C526" t="str">
            <v>MAGNETIC GAME DINOSAUR</v>
          </cell>
          <cell r="D526" t="str">
            <v>MAGNEETSPEL DINOSAURUS</v>
          </cell>
          <cell r="E526" t="str">
            <v>JEU MAGNETIQUE DINOSAURE</v>
          </cell>
          <cell r="G526">
            <v>5420023035851</v>
          </cell>
          <cell r="H526">
            <v>4</v>
          </cell>
          <cell r="I526">
            <v>8.9051750000000016</v>
          </cell>
          <cell r="J526">
            <v>20.45</v>
          </cell>
        </row>
        <row r="527">
          <cell r="A527">
            <v>630670</v>
          </cell>
          <cell r="B527" t="str">
            <v>YES</v>
          </cell>
          <cell r="C527" t="str">
            <v>MAGNETIC GAME FOREST</v>
          </cell>
          <cell r="D527" t="str">
            <v>MAGNEETSPEL BOS</v>
          </cell>
          <cell r="E527" t="str">
            <v>JEU MAGNETIQUE FORET</v>
          </cell>
          <cell r="G527">
            <v>5420023039699</v>
          </cell>
          <cell r="H527">
            <v>4</v>
          </cell>
          <cell r="I527">
            <v>8.9051750000000016</v>
          </cell>
          <cell r="J527">
            <v>20.45</v>
          </cell>
        </row>
        <row r="528">
          <cell r="A528">
            <v>630671</v>
          </cell>
          <cell r="B528" t="str">
            <v>YES</v>
          </cell>
          <cell r="C528" t="str">
            <v>GIANT MAGNETIC GAME ANIMA</v>
          </cell>
          <cell r="D528" t="str">
            <v>REUZE MAGNEETSPEL DIEREN VAN DE WERELD</v>
          </cell>
          <cell r="E528" t="str">
            <v>JEU MAGNETIQUE GEANT LE MONDE DES ANIMAUX</v>
          </cell>
          <cell r="G528">
            <v>5420023041173</v>
          </cell>
          <cell r="H528">
            <v>2</v>
          </cell>
          <cell r="I528">
            <v>15.442500000000001</v>
          </cell>
          <cell r="J528">
            <v>35.450000000000003</v>
          </cell>
        </row>
        <row r="529">
          <cell r="A529">
            <v>630672</v>
          </cell>
          <cell r="B529" t="str">
            <v>YES</v>
          </cell>
          <cell r="C529" t="str">
            <v>MAGNETIC GAME PRINCESS</v>
          </cell>
          <cell r="D529" t="str">
            <v>MAGNEETSPEL PRINSES</v>
          </cell>
          <cell r="E529" t="str">
            <v>JEU MAGNETIQUE PRINCESSE</v>
          </cell>
          <cell r="G529">
            <v>5420023042378</v>
          </cell>
          <cell r="H529">
            <v>4</v>
          </cell>
          <cell r="I529">
            <v>8.9051750000000016</v>
          </cell>
          <cell r="J529">
            <v>20.45</v>
          </cell>
        </row>
        <row r="530">
          <cell r="A530">
            <v>630673</v>
          </cell>
          <cell r="B530" t="str">
            <v>YES</v>
          </cell>
          <cell r="C530" t="str">
            <v>MAGNETIC ART DRESS-UP</v>
          </cell>
          <cell r="D530" t="str">
            <v>MAGNETISCHE AANKLEEDPOP</v>
          </cell>
          <cell r="E530" t="str">
            <v>POUPPEE A HABILLER MAGNETIQUE</v>
          </cell>
          <cell r="G530">
            <v>5420023044532</v>
          </cell>
          <cell r="H530">
            <v>4</v>
          </cell>
          <cell r="I530">
            <v>8.9051750000000016</v>
          </cell>
          <cell r="J530">
            <v>20.45</v>
          </cell>
        </row>
        <row r="531">
          <cell r="A531">
            <v>630674</v>
          </cell>
          <cell r="B531" t="str">
            <v>YES</v>
          </cell>
          <cell r="C531" t="str">
            <v>MAGNETIC GAME NOAH'S ARCH</v>
          </cell>
          <cell r="D531" t="str">
            <v>MAGNEETSPEL ARK VAN NOE</v>
          </cell>
          <cell r="E531" t="str">
            <v>JEU MAGNETIQUE ARCHE DE NOE</v>
          </cell>
          <cell r="G531">
            <v>5420023044549</v>
          </cell>
          <cell r="H531">
            <v>2</v>
          </cell>
          <cell r="I531">
            <v>8.9051750000000016</v>
          </cell>
          <cell r="J531">
            <v>20.45</v>
          </cell>
        </row>
        <row r="532">
          <cell r="A532">
            <v>630675</v>
          </cell>
          <cell r="B532" t="str">
            <v>YES</v>
          </cell>
          <cell r="C532" t="str">
            <v>MAGNETIC SNAKES AND LADDE</v>
          </cell>
          <cell r="D532" t="str">
            <v>MAGNETISCHE SLANGEN EN LADDERS</v>
          </cell>
          <cell r="E532" t="str">
            <v>SERPENTS ET ECHELLES MAGNETIQUE</v>
          </cell>
          <cell r="G532">
            <v>5420023044709</v>
          </cell>
          <cell r="H532">
            <v>4</v>
          </cell>
          <cell r="I532">
            <v>4.6327500000000006</v>
          </cell>
          <cell r="J532">
            <v>9.9499999999999993</v>
          </cell>
        </row>
        <row r="533">
          <cell r="A533">
            <v>630676</v>
          </cell>
          <cell r="B533" t="str">
            <v>YES</v>
          </cell>
          <cell r="C533" t="str">
            <v>MAGNETIC GAME CATERPILLAR</v>
          </cell>
          <cell r="D533" t="str">
            <v>MAGNEETSPEL RUPS</v>
          </cell>
          <cell r="E533" t="str">
            <v>JEU MAGNETIQUE CHENILLE</v>
          </cell>
          <cell r="G533">
            <v>5420023044952</v>
          </cell>
          <cell r="H533">
            <v>4</v>
          </cell>
          <cell r="I533">
            <v>8.9051750000000016</v>
          </cell>
          <cell r="J533">
            <v>20.45</v>
          </cell>
        </row>
        <row r="534">
          <cell r="A534">
            <v>630677</v>
          </cell>
          <cell r="B534" t="str">
            <v>YES</v>
          </cell>
          <cell r="C534" t="str">
            <v>MAGNETIC GAME BUTTERFLY</v>
          </cell>
          <cell r="D534" t="str">
            <v>MAGNEETSPEL VLINDERS</v>
          </cell>
          <cell r="E534" t="str">
            <v>JEU MAGNETIQUE PAPILLONS</v>
          </cell>
          <cell r="G534">
            <v>5420023044969</v>
          </cell>
          <cell r="H534">
            <v>4</v>
          </cell>
          <cell r="I534">
            <v>8.9051750000000016</v>
          </cell>
          <cell r="J534">
            <v>20.45</v>
          </cell>
        </row>
        <row r="535">
          <cell r="A535">
            <v>630678</v>
          </cell>
          <cell r="B535" t="str">
            <v>YES</v>
          </cell>
          <cell r="C535" t="str">
            <v>MAGNETIC GAME EXPRESSIONS</v>
          </cell>
          <cell r="D535" t="str">
            <v>MAGNEETSPEL EXPRESSIE</v>
          </cell>
          <cell r="E535" t="str">
            <v>JEU MAGNETIQUE EXPRESSIONS</v>
          </cell>
          <cell r="G535">
            <v>5420023044976</v>
          </cell>
          <cell r="H535">
            <v>4</v>
          </cell>
          <cell r="I535">
            <v>8.9051750000000016</v>
          </cell>
          <cell r="J535">
            <v>20.45</v>
          </cell>
        </row>
        <row r="536">
          <cell r="A536">
            <v>630679</v>
          </cell>
          <cell r="B536" t="str">
            <v>YES</v>
          </cell>
          <cell r="C536" t="str">
            <v>MAGNETIC TANGRAM</v>
          </cell>
          <cell r="D536" t="str">
            <v>MAGNEETSPEL TANGRAM</v>
          </cell>
          <cell r="E536" t="str">
            <v>JEU MAGNETIQUE TANGRAM</v>
          </cell>
          <cell r="G536">
            <v>5420023044983</v>
          </cell>
          <cell r="H536">
            <v>4</v>
          </cell>
          <cell r="I536">
            <v>8.9051750000000016</v>
          </cell>
          <cell r="J536">
            <v>20.45</v>
          </cell>
        </row>
        <row r="537">
          <cell r="A537">
            <v>630680</v>
          </cell>
          <cell r="B537" t="str">
            <v>YES</v>
          </cell>
          <cell r="C537" t="str">
            <v>MAGNETC GAME FOREST -SUDO</v>
          </cell>
          <cell r="D537" t="str">
            <v>MAGNEETSPEL BOS-SUDOKU</v>
          </cell>
          <cell r="E537" t="str">
            <v>JEU MAGNETIQUE FOREST-SUDOKU</v>
          </cell>
          <cell r="G537">
            <v>5420023044990</v>
          </cell>
          <cell r="H537">
            <v>4</v>
          </cell>
          <cell r="I537">
            <v>8.9051750000000016</v>
          </cell>
          <cell r="J537">
            <v>20.45</v>
          </cell>
        </row>
        <row r="538">
          <cell r="A538">
            <v>630705</v>
          </cell>
          <cell r="B538" t="str">
            <v>Last Season</v>
          </cell>
          <cell r="C538" t="str">
            <v>PUZZLE MAGNETIC COUNTRYSI</v>
          </cell>
          <cell r="D538" t="str">
            <v>MAGNETISCHE PUZZEL PLATTELAND</v>
          </cell>
          <cell r="E538" t="str">
            <v>PUZZLE MAGNETIQUE CAMPAGNE</v>
          </cell>
          <cell r="G538">
            <v>5420023041418</v>
          </cell>
          <cell r="H538">
            <v>4</v>
          </cell>
          <cell r="I538">
            <v>5.1475000000000009</v>
          </cell>
          <cell r="J538">
            <v>11.95</v>
          </cell>
        </row>
        <row r="539">
          <cell r="A539">
            <v>630706</v>
          </cell>
          <cell r="B539" t="str">
            <v>YES</v>
          </cell>
          <cell r="C539" t="str">
            <v>PUZZLE MAGNETIC FOREST</v>
          </cell>
          <cell r="D539" t="str">
            <v>MAGNETISCHE PUZZEL BOS</v>
          </cell>
          <cell r="E539" t="str">
            <v>PUZZLE MAGNETIQUE FORET</v>
          </cell>
          <cell r="G539">
            <v>5420023041425</v>
          </cell>
          <cell r="H539">
            <v>4</v>
          </cell>
          <cell r="I539">
            <v>5.1475000000000009</v>
          </cell>
          <cell r="J539">
            <v>11.95</v>
          </cell>
        </row>
        <row r="540">
          <cell r="A540">
            <v>630707</v>
          </cell>
          <cell r="B540" t="str">
            <v>YES</v>
          </cell>
          <cell r="C540" t="str">
            <v>PUZZLE MAGNETIC MUSICIANS</v>
          </cell>
          <cell r="D540" t="str">
            <v>MAGNETISCHE PUZZEL MUZIKANTEN</v>
          </cell>
          <cell r="E540" t="str">
            <v>PUZZLE MAGNETIQUE MUSICIENS</v>
          </cell>
          <cell r="G540">
            <v>5420023041432</v>
          </cell>
          <cell r="H540">
            <v>4</v>
          </cell>
          <cell r="I540">
            <v>5.1475000000000009</v>
          </cell>
          <cell r="J540">
            <v>11.95</v>
          </cell>
        </row>
        <row r="541">
          <cell r="A541">
            <v>630708</v>
          </cell>
          <cell r="B541" t="str">
            <v>YES</v>
          </cell>
          <cell r="C541" t="str">
            <v>PUZZLE MAGNETIC BREMEN</v>
          </cell>
          <cell r="D541" t="str">
            <v>MAGNETISCHE PUZZEL BREMER STADMUZIKANTEN</v>
          </cell>
          <cell r="E541" t="str">
            <v>PUZZLE MAGNETIQUE MUSICIENS DE BRÊME</v>
          </cell>
          <cell r="G541">
            <v>5420023041449</v>
          </cell>
          <cell r="H541">
            <v>4</v>
          </cell>
          <cell r="I541">
            <v>5.1475000000000009</v>
          </cell>
          <cell r="J541">
            <v>11.95</v>
          </cell>
        </row>
        <row r="542">
          <cell r="A542">
            <v>630709</v>
          </cell>
          <cell r="B542" t="str">
            <v>YES</v>
          </cell>
          <cell r="C542" t="str">
            <v>MAGNETIC PUZZLE PRINCESS</v>
          </cell>
          <cell r="D542" t="str">
            <v>MAGNEETPUZZEL PRINSES</v>
          </cell>
          <cell r="E542" t="str">
            <v>PUZZLE MAGNETIC PRINCESSE</v>
          </cell>
          <cell r="G542">
            <v>5420023042859</v>
          </cell>
          <cell r="H542">
            <v>4</v>
          </cell>
          <cell r="I542">
            <v>5.1475000000000009</v>
          </cell>
          <cell r="J542">
            <v>11.95</v>
          </cell>
        </row>
        <row r="543">
          <cell r="A543">
            <v>630710</v>
          </cell>
          <cell r="B543" t="str">
            <v>YES</v>
          </cell>
          <cell r="C543" t="str">
            <v>MAGNETIC PUZZLE RABBIT FA</v>
          </cell>
          <cell r="D543" t="str">
            <v>MAGNEET PUZZEL KONIJN</v>
          </cell>
          <cell r="E543" t="str">
            <v>PUZZLE MAGNETIC FAMILLE LAPIN</v>
          </cell>
          <cell r="G543">
            <v>5420023042866</v>
          </cell>
          <cell r="H543">
            <v>4</v>
          </cell>
          <cell r="I543">
            <v>5.1475000000000009</v>
          </cell>
          <cell r="J543">
            <v>11.95</v>
          </cell>
        </row>
        <row r="544">
          <cell r="A544">
            <v>630711</v>
          </cell>
          <cell r="B544" t="str">
            <v>Last Season</v>
          </cell>
          <cell r="C544" t="str">
            <v>MAGNETIC PUZZEL DINO</v>
          </cell>
          <cell r="D544" t="str">
            <v>MAGNEETPUZZEL DINO</v>
          </cell>
          <cell r="E544" t="str">
            <v>PUZZLE MAGNETIC DINO</v>
          </cell>
          <cell r="G544">
            <v>5420023042873</v>
          </cell>
          <cell r="H544">
            <v>4</v>
          </cell>
          <cell r="I544">
            <v>5.1475000000000009</v>
          </cell>
          <cell r="J544">
            <v>11.95</v>
          </cell>
        </row>
        <row r="545">
          <cell r="A545">
            <v>630712</v>
          </cell>
          <cell r="B545" t="str">
            <v>YES</v>
          </cell>
          <cell r="C545" t="str">
            <v>MAGNETIC PUZZLE NOAH'S AR</v>
          </cell>
          <cell r="D545" t="str">
            <v>MAGNEETPUZZEL ARK VAN NOE</v>
          </cell>
          <cell r="E545" t="str">
            <v>PUZZLE MAGNETIQUE ARCHE DE NOE</v>
          </cell>
          <cell r="G545">
            <v>5420023044624</v>
          </cell>
          <cell r="H545">
            <v>4</v>
          </cell>
          <cell r="I545">
            <v>5.1475000000000009</v>
          </cell>
          <cell r="J545">
            <v>11.95</v>
          </cell>
        </row>
        <row r="546">
          <cell r="A546">
            <v>630713</v>
          </cell>
          <cell r="B546" t="str">
            <v>YES</v>
          </cell>
          <cell r="C546" t="str">
            <v>MAGNETIC PUZZLE TEDDY BEA</v>
          </cell>
          <cell r="D546" t="str">
            <v>MAGNEET PUZZEL TEDDY BEER</v>
          </cell>
          <cell r="E546" t="str">
            <v>PUZZLE MAGNETIQUE TEDDY BEAR</v>
          </cell>
          <cell r="G546">
            <v>5420023044631</v>
          </cell>
          <cell r="H546">
            <v>4</v>
          </cell>
          <cell r="I546">
            <v>5.1475000000000009</v>
          </cell>
          <cell r="J546">
            <v>11.95</v>
          </cell>
        </row>
        <row r="547">
          <cell r="A547">
            <v>630714</v>
          </cell>
          <cell r="B547" t="str">
            <v>YES</v>
          </cell>
          <cell r="C547" t="str">
            <v>MAGNETIC PUZZLE MOUNTAINS</v>
          </cell>
          <cell r="D547" t="str">
            <v>MAGNEET PUZZEL GEBERGTE</v>
          </cell>
          <cell r="E547" t="str">
            <v>PUZZLE MAGNETIQUE MONTAGNE</v>
          </cell>
          <cell r="G547">
            <v>5420023044648</v>
          </cell>
          <cell r="H547">
            <v>4</v>
          </cell>
          <cell r="I547">
            <v>5.1475000000000009</v>
          </cell>
          <cell r="J547">
            <v>11.95</v>
          </cell>
        </row>
        <row r="548">
          <cell r="A548">
            <v>640016</v>
          </cell>
          <cell r="B548" t="str">
            <v>YES</v>
          </cell>
          <cell r="C548" t="str">
            <v>MARCEL FABRIC BOOK</v>
          </cell>
          <cell r="D548" t="str">
            <v>MARCEL FABRIC BOOK</v>
          </cell>
          <cell r="E548" t="str">
            <v>MARCEL LIVRE EN TISSU</v>
          </cell>
          <cell r="G548">
            <v>5420023045379</v>
          </cell>
          <cell r="H548">
            <v>4</v>
          </cell>
          <cell r="I548">
            <v>6.6917500000000008</v>
          </cell>
          <cell r="J548">
            <v>15.45</v>
          </cell>
        </row>
        <row r="549">
          <cell r="A549">
            <v>650010</v>
          </cell>
          <cell r="B549" t="str">
            <v>YES</v>
          </cell>
          <cell r="C549" t="str">
            <v>DREAM PROJECTOR + 3 DISCS</v>
          </cell>
          <cell r="D549" t="str">
            <v>DREAM PROJECTOR + 3 SCHIJVEN</v>
          </cell>
          <cell r="E549" t="str">
            <v>DREAM PROJECTEUR + 3 DISQUES</v>
          </cell>
          <cell r="G549">
            <v>5420023034649</v>
          </cell>
          <cell r="H549">
            <v>4</v>
          </cell>
          <cell r="I549">
            <v>5.6622500000000002</v>
          </cell>
          <cell r="J549">
            <v>5.45</v>
          </cell>
        </row>
        <row r="550">
          <cell r="A550">
            <v>700000</v>
          </cell>
          <cell r="B550" t="str">
            <v>Last Season</v>
          </cell>
          <cell r="C550" t="str">
            <v>PUZZLE EGG &amp; DINO</v>
          </cell>
          <cell r="D550" t="str">
            <v>PUZZEL DINO EN EI</v>
          </cell>
          <cell r="E550" t="str">
            <v>PUZZLE DINO ET OEUFS</v>
          </cell>
          <cell r="G550">
            <v>5420023038722</v>
          </cell>
          <cell r="H550">
            <v>4</v>
          </cell>
          <cell r="I550">
            <v>8.2360000000000007</v>
          </cell>
          <cell r="J550">
            <v>18.45</v>
          </cell>
        </row>
        <row r="551">
          <cell r="A551">
            <v>700001</v>
          </cell>
          <cell r="B551" t="str">
            <v>Last Season</v>
          </cell>
          <cell r="C551" t="str">
            <v>TOOL BOX</v>
          </cell>
          <cell r="D551" t="str">
            <v>GEREEDSCHAPSKOFFER</v>
          </cell>
          <cell r="E551" t="str">
            <v>COFFRE A OUTILS</v>
          </cell>
          <cell r="G551">
            <v>5420023038739</v>
          </cell>
          <cell r="H551">
            <v>2</v>
          </cell>
          <cell r="I551">
            <v>22.134250000000002</v>
          </cell>
          <cell r="J551">
            <v>48.95</v>
          </cell>
        </row>
        <row r="552">
          <cell r="A552">
            <v>700005</v>
          </cell>
          <cell r="B552" t="str">
            <v>YES</v>
          </cell>
          <cell r="C552" t="str">
            <v>BINOCULAR</v>
          </cell>
          <cell r="D552" t="str">
            <v>VERREKIJKER</v>
          </cell>
          <cell r="E552" t="str">
            <v>JUMELLES</v>
          </cell>
          <cell r="G552">
            <v>5420023038777</v>
          </cell>
          <cell r="H552">
            <v>4</v>
          </cell>
          <cell r="I552">
            <v>3.9635750000000005</v>
          </cell>
          <cell r="J552">
            <v>8.9499999999999993</v>
          </cell>
        </row>
        <row r="553">
          <cell r="A553">
            <v>700009</v>
          </cell>
          <cell r="B553" t="str">
            <v>YES</v>
          </cell>
          <cell r="C553" t="str">
            <v>WOODEN WATCH JACK</v>
          </cell>
          <cell r="D553" t="str">
            <v>HOUTEN HORLOGE JACK</v>
          </cell>
          <cell r="E553" t="str">
            <v>MONTRE EN BOIS JACK</v>
          </cell>
          <cell r="G553">
            <v>5420023039972</v>
          </cell>
          <cell r="H553">
            <v>6</v>
          </cell>
          <cell r="I553">
            <v>2.8311250000000001</v>
          </cell>
          <cell r="J553">
            <v>6.45</v>
          </cell>
        </row>
        <row r="554">
          <cell r="A554">
            <v>700050</v>
          </cell>
          <cell r="B554" t="str">
            <v>YES</v>
          </cell>
          <cell r="C554" t="str">
            <v>SMALL GROCERY STORE</v>
          </cell>
          <cell r="D554" t="str">
            <v>KLEINE KRUIDENIERSWINKEL</v>
          </cell>
          <cell r="E554" t="str">
            <v>PETITE EPICERIE</v>
          </cell>
          <cell r="G554">
            <v>5420023038814</v>
          </cell>
          <cell r="H554">
            <v>1</v>
          </cell>
          <cell r="I554">
            <v>30.370250000000002</v>
          </cell>
          <cell r="J554">
            <v>66.95</v>
          </cell>
        </row>
        <row r="555">
          <cell r="A555">
            <v>700051</v>
          </cell>
          <cell r="B555" t="str">
            <v>YES</v>
          </cell>
          <cell r="C555" t="str">
            <v>WICKER CADDY WITH NATURAL</v>
          </cell>
          <cell r="D555" t="str">
            <v>RIETEN BOODSCHAPPEN CADDY NATUURLIJKE BEKLEDING</v>
          </cell>
          <cell r="E555" t="str">
            <v>CADDIE EN ROTIN AVEC NATUREL</v>
          </cell>
          <cell r="G555">
            <v>5420023038821</v>
          </cell>
          <cell r="H555">
            <v>1</v>
          </cell>
          <cell r="I555">
            <v>41.180000000000007</v>
          </cell>
          <cell r="J555">
            <v>92.45</v>
          </cell>
        </row>
        <row r="556">
          <cell r="A556">
            <v>700054</v>
          </cell>
          <cell r="B556" t="str">
            <v>YES</v>
          </cell>
          <cell r="C556" t="str">
            <v>MILA</v>
          </cell>
          <cell r="D556" t="str">
            <v>MILA</v>
          </cell>
          <cell r="E556" t="str">
            <v>MILA</v>
          </cell>
          <cell r="G556">
            <v>5420023038852</v>
          </cell>
          <cell r="H556">
            <v>2</v>
          </cell>
          <cell r="I556">
            <v>16.986750000000001</v>
          </cell>
          <cell r="J556">
            <v>38.950000000000003</v>
          </cell>
        </row>
        <row r="557">
          <cell r="A557">
            <v>700055</v>
          </cell>
          <cell r="B557" t="str">
            <v>YES</v>
          </cell>
          <cell r="C557" t="str">
            <v>WICKER PRAM WITH KNITTED</v>
          </cell>
          <cell r="D557" t="str">
            <v>ROTAN KINDERWAGEN MET GEBREID</v>
          </cell>
          <cell r="E557" t="str">
            <v>LANDAU EN OSIER AVEC TRICOTÉ</v>
          </cell>
          <cell r="G557">
            <v>5420023038869</v>
          </cell>
          <cell r="H557">
            <v>1</v>
          </cell>
          <cell r="I557">
            <v>46.33</v>
          </cell>
          <cell r="J557">
            <v>99.95</v>
          </cell>
        </row>
        <row r="558">
          <cell r="A558">
            <v>700056</v>
          </cell>
          <cell r="B558" t="str">
            <v>YES</v>
          </cell>
          <cell r="C558" t="str">
            <v>WICKER CRADLE WITH KNITT</v>
          </cell>
          <cell r="D558" t="str">
            <v>RIETEN WIEG MET GEBREID DEKENTJE</v>
          </cell>
          <cell r="E558" t="str">
            <v>BERCEAU EN OSIER AVEC COUVERTURE TRICOT</v>
          </cell>
          <cell r="G558">
            <v>5420023038876</v>
          </cell>
          <cell r="H558">
            <v>1</v>
          </cell>
          <cell r="I558">
            <v>46.327500000000001</v>
          </cell>
          <cell r="J558">
            <v>102.95</v>
          </cell>
        </row>
        <row r="559">
          <cell r="A559">
            <v>700058</v>
          </cell>
          <cell r="B559" t="str">
            <v>Last Season</v>
          </cell>
          <cell r="C559" t="str">
            <v>WOODEN SCALES</v>
          </cell>
          <cell r="D559" t="str">
            <v>HOUTEN WEEGSCHAAL</v>
          </cell>
          <cell r="E559" t="str">
            <v>BALANCE EN BOIS</v>
          </cell>
          <cell r="G559">
            <v>5420023038890</v>
          </cell>
          <cell r="H559">
            <v>2</v>
          </cell>
          <cell r="I559">
            <v>10.295000000000002</v>
          </cell>
          <cell r="J559">
            <v>23.45</v>
          </cell>
        </row>
        <row r="560">
          <cell r="A560">
            <v>700061</v>
          </cell>
          <cell r="B560" t="str">
            <v>YES</v>
          </cell>
          <cell r="C560" t="str">
            <v>WOODEN WATCH EMMA</v>
          </cell>
          <cell r="D560" t="str">
            <v>HOUTEN HORLOGE EMMA</v>
          </cell>
          <cell r="E560" t="str">
            <v>MONTRE EN BOIS EMMA</v>
          </cell>
          <cell r="G560">
            <v>5420023039989</v>
          </cell>
          <cell r="H560">
            <v>6</v>
          </cell>
          <cell r="I560">
            <v>2.8311250000000001</v>
          </cell>
          <cell r="J560">
            <v>6.45</v>
          </cell>
        </row>
        <row r="561">
          <cell r="A561">
            <v>700062</v>
          </cell>
          <cell r="B561" t="str">
            <v>YES</v>
          </cell>
          <cell r="C561" t="str">
            <v>ALICIA</v>
          </cell>
          <cell r="D561" t="str">
            <v>ALICIA</v>
          </cell>
          <cell r="E561" t="str">
            <v>ALICIA</v>
          </cell>
          <cell r="G561">
            <v>5420023040060</v>
          </cell>
          <cell r="H561">
            <v>2</v>
          </cell>
          <cell r="I561">
            <v>16.986750000000001</v>
          </cell>
          <cell r="J561">
            <v>38.950000000000003</v>
          </cell>
        </row>
        <row r="562">
          <cell r="A562">
            <v>700063</v>
          </cell>
          <cell r="B562" t="str">
            <v>YES</v>
          </cell>
          <cell r="C562" t="str">
            <v>NORA</v>
          </cell>
          <cell r="D562" t="str">
            <v>NORA</v>
          </cell>
          <cell r="E562" t="str">
            <v>NORA</v>
          </cell>
          <cell r="G562">
            <v>5420023040077</v>
          </cell>
          <cell r="H562">
            <v>2</v>
          </cell>
          <cell r="I562">
            <v>16.986750000000001</v>
          </cell>
          <cell r="J562">
            <v>38.950000000000003</v>
          </cell>
        </row>
        <row r="563">
          <cell r="A563">
            <v>700064</v>
          </cell>
          <cell r="B563" t="str">
            <v>YES</v>
          </cell>
          <cell r="C563" t="str">
            <v>PEARLY PINK CLOTHES</v>
          </cell>
          <cell r="D563" t="str">
            <v>PARELROOS - KLEERTJES</v>
          </cell>
          <cell r="E563" t="str">
            <v>ROSE PERLE - VETEMENTS</v>
          </cell>
          <cell r="G563">
            <v>5420023040084</v>
          </cell>
          <cell r="H563">
            <v>2</v>
          </cell>
          <cell r="I563">
            <v>8.2360000000000007</v>
          </cell>
          <cell r="J563">
            <v>18.95</v>
          </cell>
        </row>
        <row r="564">
          <cell r="A564">
            <v>700066</v>
          </cell>
          <cell r="B564" t="str">
            <v>YES</v>
          </cell>
          <cell r="C564" t="str">
            <v>DUSTY PINK - CLOTHES</v>
          </cell>
          <cell r="D564" t="str">
            <v>STOF ROOS - KLEERTJES</v>
          </cell>
          <cell r="E564" t="str">
            <v>ROSE CENDRE - VETEMENTS</v>
          </cell>
          <cell r="G564">
            <v>5420023040107</v>
          </cell>
          <cell r="H564">
            <v>2</v>
          </cell>
          <cell r="I564">
            <v>8.2360000000000007</v>
          </cell>
          <cell r="J564">
            <v>18.95</v>
          </cell>
        </row>
        <row r="565">
          <cell r="A565">
            <v>700072</v>
          </cell>
          <cell r="B565" t="str">
            <v>YES</v>
          </cell>
          <cell r="C565" t="str">
            <v>ELLA</v>
          </cell>
          <cell r="D565" t="str">
            <v>ELLA</v>
          </cell>
          <cell r="E565" t="str">
            <v>ELLA</v>
          </cell>
          <cell r="G565">
            <v>5420023040626</v>
          </cell>
          <cell r="H565">
            <v>2</v>
          </cell>
          <cell r="I565">
            <v>16.986750000000001</v>
          </cell>
          <cell r="J565">
            <v>38.950000000000003</v>
          </cell>
        </row>
        <row r="566">
          <cell r="A566">
            <v>700073</v>
          </cell>
          <cell r="B566" t="str">
            <v>YES</v>
          </cell>
          <cell r="C566" t="str">
            <v>SIMONA</v>
          </cell>
          <cell r="D566" t="str">
            <v>SIMONA</v>
          </cell>
          <cell r="E566" t="str">
            <v>SIMONA</v>
          </cell>
          <cell r="G566">
            <v>5420023044716</v>
          </cell>
          <cell r="H566">
            <v>2</v>
          </cell>
          <cell r="I566">
            <v>16.986750000000001</v>
          </cell>
          <cell r="J566">
            <v>38.950000000000003</v>
          </cell>
        </row>
        <row r="567">
          <cell r="A567">
            <v>700074</v>
          </cell>
          <cell r="B567" t="str">
            <v>YES</v>
          </cell>
          <cell r="C567" t="str">
            <v>BLUE TROUSERS - CLOTHES</v>
          </cell>
          <cell r="D567" t="str">
            <v>BLAUW BROEKPAK - KLEERTJES</v>
          </cell>
          <cell r="E567" t="str">
            <v>SALOPETTE BLEU - VETEMENTS</v>
          </cell>
          <cell r="G567">
            <v>5420023040640</v>
          </cell>
          <cell r="H567">
            <v>2</v>
          </cell>
          <cell r="I567">
            <v>8.2360000000000007</v>
          </cell>
          <cell r="J567">
            <v>18.95</v>
          </cell>
        </row>
        <row r="568">
          <cell r="A568">
            <v>700076</v>
          </cell>
          <cell r="B568" t="str">
            <v>YES</v>
          </cell>
          <cell r="C568" t="str">
            <v>PINK SMOCKS - CLOTHES</v>
          </cell>
          <cell r="D568" t="str">
            <v>GEFRONST JURKJE ROOS - KLEERTJES</v>
          </cell>
          <cell r="E568" t="str">
            <v>ROSE A SMOCKS  - VETEMENTS</v>
          </cell>
          <cell r="G568">
            <v>5420023040664</v>
          </cell>
          <cell r="H568">
            <v>2</v>
          </cell>
          <cell r="I568">
            <v>8.2360000000000007</v>
          </cell>
          <cell r="J568">
            <v>18.95</v>
          </cell>
        </row>
        <row r="569">
          <cell r="A569">
            <v>700077</v>
          </cell>
          <cell r="B569" t="str">
            <v>YES</v>
          </cell>
          <cell r="C569" t="str">
            <v>CLOTHES - ROSE</v>
          </cell>
          <cell r="D569" t="str">
            <v>KLEREN - ROOS</v>
          </cell>
          <cell r="E569" t="str">
            <v>VÊTEMENTS - ROSE</v>
          </cell>
          <cell r="G569">
            <v>5420023040671</v>
          </cell>
          <cell r="H569">
            <v>2</v>
          </cell>
          <cell r="I569">
            <v>8.24</v>
          </cell>
          <cell r="J569">
            <v>18.95</v>
          </cell>
        </row>
        <row r="570">
          <cell r="A570">
            <v>700078</v>
          </cell>
          <cell r="B570" t="str">
            <v>YES</v>
          </cell>
          <cell r="C570" t="str">
            <v>CASE PEARLY PINK FOR DOLL</v>
          </cell>
          <cell r="D570" t="str">
            <v>VALIESJE PARELROOS VOOR POP</v>
          </cell>
          <cell r="E570" t="str">
            <v>VALISE ROSE PERLE POUR POUPEE</v>
          </cell>
          <cell r="G570">
            <v>5420023040633</v>
          </cell>
          <cell r="H570">
            <v>2</v>
          </cell>
          <cell r="I570">
            <v>13.640875000000001</v>
          </cell>
          <cell r="J570">
            <v>30.95</v>
          </cell>
        </row>
        <row r="571">
          <cell r="A571">
            <v>700085</v>
          </cell>
          <cell r="B571" t="str">
            <v>YES</v>
          </cell>
          <cell r="C571" t="str">
            <v>LUCY</v>
          </cell>
          <cell r="D571" t="str">
            <v>LUCY</v>
          </cell>
          <cell r="E571" t="str">
            <v>LUCY</v>
          </cell>
          <cell r="G571">
            <v>5420023041357</v>
          </cell>
          <cell r="H571">
            <v>2</v>
          </cell>
          <cell r="I571">
            <v>16.986750000000001</v>
          </cell>
          <cell r="J571">
            <v>38.950000000000003</v>
          </cell>
        </row>
        <row r="572">
          <cell r="A572">
            <v>700087</v>
          </cell>
          <cell r="B572" t="str">
            <v>YES</v>
          </cell>
          <cell r="C572" t="str">
            <v>BLOOMER BROWN - CLOTHES</v>
          </cell>
          <cell r="D572" t="str">
            <v>BLOOMER BRUIN - KLEERTJES</v>
          </cell>
          <cell r="E572" t="str">
            <v>BLOOMER BRUN - VETEMENTS</v>
          </cell>
          <cell r="G572">
            <v>5420023041371</v>
          </cell>
          <cell r="H572">
            <v>2</v>
          </cell>
          <cell r="I572">
            <v>8.2360000000000007</v>
          </cell>
          <cell r="J572">
            <v>18.95</v>
          </cell>
        </row>
        <row r="573">
          <cell r="A573">
            <v>700088</v>
          </cell>
          <cell r="B573" t="str">
            <v>YES</v>
          </cell>
          <cell r="C573" t="str">
            <v>BEIGE FLOWERS -CLOTHES</v>
          </cell>
          <cell r="D573" t="str">
            <v>BLOEMETJES BEIGE - KLEERTJES</v>
          </cell>
          <cell r="E573" t="str">
            <v>FLEURS BEIGE - VETEMENTS</v>
          </cell>
          <cell r="G573">
            <v>5420023041388</v>
          </cell>
          <cell r="H573">
            <v>2</v>
          </cell>
          <cell r="I573">
            <v>8.2360000000000007</v>
          </cell>
          <cell r="J573">
            <v>18.95</v>
          </cell>
        </row>
        <row r="574">
          <cell r="A574">
            <v>700090</v>
          </cell>
          <cell r="B574" t="str">
            <v>YES</v>
          </cell>
          <cell r="C574" t="str">
            <v>DOLL BED METAL</v>
          </cell>
          <cell r="D574" t="str">
            <v>POPPENBED METAAL</v>
          </cell>
          <cell r="E574" t="str">
            <v>LIT DE POUPEE EN METAL</v>
          </cell>
          <cell r="G574">
            <v>5420023043832</v>
          </cell>
          <cell r="H574">
            <v>2</v>
          </cell>
          <cell r="I574">
            <v>20.590000000000003</v>
          </cell>
          <cell r="J574">
            <v>46.45</v>
          </cell>
        </row>
        <row r="575">
          <cell r="A575">
            <v>700091</v>
          </cell>
          <cell r="B575" t="str">
            <v>YES</v>
          </cell>
          <cell r="C575" t="str">
            <v>DOLL CHAIR METAL</v>
          </cell>
          <cell r="D575" t="str">
            <v>POPPENSTOEL METAAL</v>
          </cell>
          <cell r="E575" t="str">
            <v>CHAISE DE POUPEE EN METAL</v>
          </cell>
          <cell r="G575">
            <v>5420023043849</v>
          </cell>
          <cell r="H575">
            <v>2</v>
          </cell>
          <cell r="I575">
            <v>10.295000000000002</v>
          </cell>
          <cell r="J575">
            <v>22.95</v>
          </cell>
        </row>
        <row r="576">
          <cell r="A576">
            <v>700092</v>
          </cell>
          <cell r="B576" t="str">
            <v>YES</v>
          </cell>
          <cell r="C576" t="str">
            <v>ALBA</v>
          </cell>
          <cell r="D576" t="str">
            <v>ALBA</v>
          </cell>
          <cell r="E576" t="str">
            <v>ALBA</v>
          </cell>
          <cell r="G576">
            <v>5420023044860</v>
          </cell>
          <cell r="H576">
            <v>2</v>
          </cell>
          <cell r="I576">
            <v>16.986750000000001</v>
          </cell>
          <cell r="J576">
            <v>38.950000000000003</v>
          </cell>
        </row>
        <row r="577">
          <cell r="A577">
            <v>700098</v>
          </cell>
          <cell r="B577" t="str">
            <v>YES</v>
          </cell>
          <cell r="C577" t="str">
            <v>WARDROBE WITH BEAR</v>
          </cell>
          <cell r="D577" t="str">
            <v>KLEERKASTJE MET BEER</v>
          </cell>
          <cell r="E577" t="str">
            <v>ARMOIRE AVEC OURS</v>
          </cell>
          <cell r="G577">
            <v>5420023045003</v>
          </cell>
          <cell r="H577">
            <v>2</v>
          </cell>
          <cell r="I577">
            <v>12.86875</v>
          </cell>
          <cell r="J577">
            <v>28.45</v>
          </cell>
        </row>
        <row r="578">
          <cell r="A578">
            <v>700099</v>
          </cell>
          <cell r="B578" t="str">
            <v>YES</v>
          </cell>
          <cell r="C578" t="str">
            <v>MORRISSETTE WITH CLOTHES</v>
          </cell>
          <cell r="D578" t="str">
            <v>MORRISSETTE MET KLEREN IN EEN VALIESJE</v>
          </cell>
          <cell r="E578" t="str">
            <v>MORRISSETTE ET SES HABITS DANS UNE VALISE</v>
          </cell>
          <cell r="G578">
            <v>5420023041791</v>
          </cell>
          <cell r="H578">
            <v>2</v>
          </cell>
          <cell r="I578">
            <v>19.817875000000001</v>
          </cell>
          <cell r="J578">
            <v>45.95</v>
          </cell>
        </row>
        <row r="579">
          <cell r="A579">
            <v>700104</v>
          </cell>
          <cell r="B579" t="str">
            <v>YES</v>
          </cell>
          <cell r="C579" t="str">
            <v>MORRIS WITH CLOTHES IN A</v>
          </cell>
          <cell r="D579" t="str">
            <v>MORRIS MET KLEREN IN EEN VALIESJE</v>
          </cell>
          <cell r="E579" t="str">
            <v>MORRIS ET SES HABITS DANS UNE VALISE</v>
          </cell>
          <cell r="G579">
            <v>5420023038944</v>
          </cell>
          <cell r="H579">
            <v>2</v>
          </cell>
          <cell r="I579">
            <v>19.817875000000001</v>
          </cell>
          <cell r="J579">
            <v>45.95</v>
          </cell>
        </row>
        <row r="580">
          <cell r="A580">
            <v>700105</v>
          </cell>
          <cell r="B580" t="str">
            <v>YES</v>
          </cell>
          <cell r="C580" t="str">
            <v>PUSH ALONG TRUCK</v>
          </cell>
          <cell r="D580" t="str">
            <v>DUWTRUCK</v>
          </cell>
          <cell r="E580" t="str">
            <v>CAMION POUSSEUR</v>
          </cell>
          <cell r="G580">
            <v>5420023038951</v>
          </cell>
          <cell r="H580">
            <v>1</v>
          </cell>
          <cell r="I580">
            <v>48.64</v>
          </cell>
          <cell r="J580">
            <v>107.45</v>
          </cell>
        </row>
        <row r="581">
          <cell r="A581">
            <v>700106</v>
          </cell>
          <cell r="B581" t="str">
            <v>YES</v>
          </cell>
          <cell r="C581" t="str">
            <v>WOODEN SIT AND RIDE</v>
          </cell>
          <cell r="D581" t="str">
            <v xml:space="preserve">LOOPFIETSJE </v>
          </cell>
          <cell r="E581" t="str">
            <v xml:space="preserve">TROTTEUR </v>
          </cell>
          <cell r="G581">
            <v>5420023038968</v>
          </cell>
          <cell r="H581">
            <v>1</v>
          </cell>
          <cell r="I581">
            <v>61.77</v>
          </cell>
          <cell r="J581">
            <v>138.94999999999999</v>
          </cell>
        </row>
        <row r="582">
          <cell r="A582">
            <v>700107</v>
          </cell>
          <cell r="B582" t="str">
            <v>Yes</v>
          </cell>
          <cell r="C582" t="str">
            <v>PULL ALONG TRUCK WITH WOO</v>
          </cell>
          <cell r="D582" t="str">
            <v>HOUTEN BLOKKENWAGEN OM TE TREKKEN</v>
          </cell>
          <cell r="E582" t="str">
            <v>CHARIOT A TIRER AVEC BLOCS EN BOIS</v>
          </cell>
          <cell r="G582">
            <v>5420023038975</v>
          </cell>
          <cell r="H582">
            <v>1</v>
          </cell>
          <cell r="I582">
            <v>43.239000000000004</v>
          </cell>
          <cell r="J582">
            <v>97.45</v>
          </cell>
        </row>
        <row r="583">
          <cell r="A583">
            <v>700150</v>
          </cell>
          <cell r="B583" t="str">
            <v>YES</v>
          </cell>
          <cell r="C583" t="str">
            <v>AMALIA</v>
          </cell>
          <cell r="D583" t="str">
            <v>AMALIA</v>
          </cell>
          <cell r="E583" t="str">
            <v>AMALIA</v>
          </cell>
          <cell r="G583">
            <v>5420023038999</v>
          </cell>
          <cell r="H583">
            <v>2</v>
          </cell>
          <cell r="I583">
            <v>16.986750000000001</v>
          </cell>
          <cell r="J583">
            <v>38.950000000000003</v>
          </cell>
        </row>
        <row r="584">
          <cell r="A584">
            <v>700155</v>
          </cell>
          <cell r="B584" t="str">
            <v>YES</v>
          </cell>
          <cell r="C584" t="str">
            <v>METAL KETTLE</v>
          </cell>
          <cell r="D584" t="str">
            <v>METALEN KETEL</v>
          </cell>
          <cell r="E584" t="str">
            <v>BOUILLOIRE EN METAL</v>
          </cell>
          <cell r="G584">
            <v>5420023039040</v>
          </cell>
          <cell r="H584">
            <v>4</v>
          </cell>
          <cell r="I584">
            <v>4.1180000000000003</v>
          </cell>
          <cell r="J584">
            <v>8.9499999999999993</v>
          </cell>
        </row>
        <row r="585">
          <cell r="A585">
            <v>700157</v>
          </cell>
          <cell r="B585" t="str">
            <v>YES</v>
          </cell>
          <cell r="C585" t="str">
            <v>WOODEN BUGGY WITH NATURAL</v>
          </cell>
          <cell r="D585" t="str">
            <v>HOUTEN BUGGY MET NATUUR KATOEN</v>
          </cell>
          <cell r="E585" t="str">
            <v>BUGGY EN BOIS AVEC TISSU NATUREL</v>
          </cell>
          <cell r="G585">
            <v>5420023039064</v>
          </cell>
          <cell r="H585">
            <v>1</v>
          </cell>
          <cell r="I585">
            <v>43.239000000000004</v>
          </cell>
          <cell r="J585">
            <v>94.95</v>
          </cell>
        </row>
        <row r="586">
          <cell r="A586">
            <v>700158</v>
          </cell>
          <cell r="B586" t="str">
            <v>YES</v>
          </cell>
          <cell r="C586" t="str">
            <v>GABRIEL</v>
          </cell>
          <cell r="D586" t="str">
            <v>GABRIEL</v>
          </cell>
          <cell r="E586" t="str">
            <v>GABRIEL</v>
          </cell>
          <cell r="G586">
            <v>5420023040046</v>
          </cell>
          <cell r="H586">
            <v>2</v>
          </cell>
          <cell r="I586">
            <v>16.986750000000001</v>
          </cell>
          <cell r="J586">
            <v>38.950000000000003</v>
          </cell>
        </row>
        <row r="587">
          <cell r="A587">
            <v>700159</v>
          </cell>
          <cell r="B587" t="str">
            <v>YES</v>
          </cell>
          <cell r="C587" t="str">
            <v>WOODEN IRONING BOARD AND</v>
          </cell>
          <cell r="D587" t="str">
            <v>HOUTEN STRIJKPLANK MET STRIJKIJZER 62 CM</v>
          </cell>
          <cell r="E587" t="str">
            <v>PLANCHE A REPASSER EN BOIS AVEC FER 62 CM</v>
          </cell>
          <cell r="G587">
            <v>5420023040053</v>
          </cell>
          <cell r="H587">
            <v>1</v>
          </cell>
          <cell r="I587">
            <v>42.209500000000006</v>
          </cell>
          <cell r="J587">
            <v>92.45</v>
          </cell>
        </row>
        <row r="588">
          <cell r="A588">
            <v>700160</v>
          </cell>
          <cell r="B588" t="str">
            <v>YES</v>
          </cell>
          <cell r="C588" t="str">
            <v>WHITE/CHOCOLATE - CLOTHES</v>
          </cell>
          <cell r="D588" t="str">
            <v>WIT/CHOCOLADE - KLEERTJES</v>
          </cell>
          <cell r="E588" t="str">
            <v>BLANC/CHOCOLAT - VETEMENTS</v>
          </cell>
          <cell r="G588">
            <v>5420023040114</v>
          </cell>
          <cell r="H588">
            <v>2</v>
          </cell>
          <cell r="I588">
            <v>8.2360000000000007</v>
          </cell>
          <cell r="J588">
            <v>18.95</v>
          </cell>
        </row>
        <row r="589">
          <cell r="A589">
            <v>700161</v>
          </cell>
          <cell r="B589" t="str">
            <v>YES</v>
          </cell>
          <cell r="C589" t="str">
            <v>SNOW WHITE - CLOTHES</v>
          </cell>
          <cell r="D589" t="str">
            <v>SNEEUWWIT - KLEERTJES</v>
          </cell>
          <cell r="E589" t="str">
            <v>BLANC NEIGE - VETEMENTS</v>
          </cell>
          <cell r="G589">
            <v>5420023040121</v>
          </cell>
          <cell r="H589">
            <v>2</v>
          </cell>
          <cell r="I589">
            <v>8.2360000000000007</v>
          </cell>
          <cell r="J589">
            <v>18.95</v>
          </cell>
        </row>
        <row r="590">
          <cell r="A590">
            <v>700163</v>
          </cell>
          <cell r="B590" t="str">
            <v>AW25</v>
          </cell>
          <cell r="C590" t="str">
            <v>WHITE DRESS/WHITE JACKET</v>
          </cell>
          <cell r="D590" t="str">
            <v>WITTE JURK/WITTE JAS</v>
          </cell>
          <cell r="E590" t="str">
            <v>ROBE BLANCHE/VESTE BLANCHE</v>
          </cell>
          <cell r="G590">
            <v>5420023045447</v>
          </cell>
          <cell r="H590">
            <v>2</v>
          </cell>
          <cell r="I590">
            <v>8.24</v>
          </cell>
          <cell r="J590">
            <v>18.95</v>
          </cell>
        </row>
        <row r="591">
          <cell r="A591">
            <v>700164</v>
          </cell>
          <cell r="B591" t="str">
            <v>AW25</v>
          </cell>
          <cell r="C591" t="str">
            <v>PINK FLOWER DRESS</v>
          </cell>
          <cell r="D591" t="str">
            <v>ROZE BLOEMENJURK</v>
          </cell>
          <cell r="E591" t="str">
            <v>ROBE FLEUR ROSE</v>
          </cell>
          <cell r="G591">
            <v>5420023045454</v>
          </cell>
          <cell r="H591">
            <v>2</v>
          </cell>
          <cell r="I591">
            <v>8.24</v>
          </cell>
          <cell r="J591">
            <v>18.95</v>
          </cell>
        </row>
        <row r="592">
          <cell r="A592">
            <v>700165</v>
          </cell>
          <cell r="B592" t="str">
            <v>AW25</v>
          </cell>
          <cell r="C592" t="str">
            <v>TROPICAL TROUSERS</v>
          </cell>
          <cell r="D592" t="str">
            <v>TROPISCHE BROEKEN</v>
          </cell>
          <cell r="E592" t="str">
            <v>PANTALONS TROPICAUX</v>
          </cell>
          <cell r="G592">
            <v>5420023045461</v>
          </cell>
          <cell r="H592">
            <v>2</v>
          </cell>
          <cell r="I592">
            <v>8.24</v>
          </cell>
          <cell r="J592">
            <v>18.95</v>
          </cell>
        </row>
        <row r="593">
          <cell r="A593">
            <v>700166</v>
          </cell>
          <cell r="B593" t="str">
            <v>AW25</v>
          </cell>
          <cell r="C593" t="str">
            <v>STRAWBERRY/WHITE JAKET</v>
          </cell>
          <cell r="D593" t="str">
            <v>AARDBEI/WITTE JAS</v>
          </cell>
          <cell r="E593" t="str">
            <v>VESTE FRAISE/BLANCHE</v>
          </cell>
          <cell r="G593">
            <v>5420023045478</v>
          </cell>
          <cell r="H593">
            <v>2</v>
          </cell>
          <cell r="I593">
            <v>8.24</v>
          </cell>
          <cell r="J593">
            <v>18.95</v>
          </cell>
        </row>
        <row r="594">
          <cell r="A594">
            <v>700204</v>
          </cell>
          <cell r="B594" t="str">
            <v>YES</v>
          </cell>
          <cell r="C594" t="str">
            <v>ELENA</v>
          </cell>
          <cell r="D594" t="str">
            <v>ELENA</v>
          </cell>
          <cell r="E594" t="str">
            <v>ELENA</v>
          </cell>
          <cell r="G594">
            <v>5420023039125</v>
          </cell>
          <cell r="H594">
            <v>2</v>
          </cell>
          <cell r="I594">
            <v>16.986750000000001</v>
          </cell>
          <cell r="J594">
            <v>38.950000000000003</v>
          </cell>
        </row>
        <row r="595">
          <cell r="A595">
            <v>700205</v>
          </cell>
          <cell r="B595" t="str">
            <v>YES</v>
          </cell>
          <cell r="C595" t="str">
            <v>LILY</v>
          </cell>
          <cell r="D595" t="str">
            <v>LILY</v>
          </cell>
          <cell r="E595" t="str">
            <v>LILY</v>
          </cell>
          <cell r="G595">
            <v>5420023039132</v>
          </cell>
          <cell r="H595">
            <v>2</v>
          </cell>
          <cell r="I595">
            <v>16.986750000000001</v>
          </cell>
          <cell r="J595">
            <v>38.950000000000003</v>
          </cell>
        </row>
        <row r="596">
          <cell r="A596">
            <v>700208</v>
          </cell>
          <cell r="B596" t="str">
            <v>Last Season</v>
          </cell>
          <cell r="C596" t="str">
            <v>PRAM BEECH WITH NATURAL F</v>
          </cell>
          <cell r="D596" t="str">
            <v>POPPENWAGEN BEUK MET NATUUR KATOEN</v>
          </cell>
          <cell r="E596" t="str">
            <v>LANDAU EN HETRE AVEC TISSU NATUREL</v>
          </cell>
          <cell r="G596">
            <v>5420023039163</v>
          </cell>
          <cell r="H596">
            <v>1</v>
          </cell>
          <cell r="I596">
            <v>66.917500000000004</v>
          </cell>
          <cell r="J596">
            <v>149.44999999999999</v>
          </cell>
        </row>
        <row r="597">
          <cell r="A597">
            <v>700215</v>
          </cell>
          <cell r="B597" t="str">
            <v>YES</v>
          </cell>
          <cell r="C597" t="str">
            <v>CLAMP FOR MOBILE</v>
          </cell>
          <cell r="D597" t="str">
            <v>ARM VOOR MOBIEL MET MUZIEKDOOS</v>
          </cell>
          <cell r="E597" t="str">
            <v>BRAS POUR MOBILE AVEC BOITE A MUSIQUE</v>
          </cell>
          <cell r="G597">
            <v>5420023040008</v>
          </cell>
          <cell r="H597">
            <v>2</v>
          </cell>
          <cell r="I597">
            <v>21.053274999999999</v>
          </cell>
          <cell r="J597">
            <v>46.45</v>
          </cell>
        </row>
        <row r="598">
          <cell r="A598">
            <v>700216</v>
          </cell>
          <cell r="B598" t="str">
            <v>YES</v>
          </cell>
          <cell r="C598" t="str">
            <v>MOBILE MUSHROOM</v>
          </cell>
          <cell r="D598" t="str">
            <v>MOBIEL PADDENSTOEL</v>
          </cell>
          <cell r="E598" t="str">
            <v>MOBILE CHAMPIGNON</v>
          </cell>
          <cell r="G598">
            <v>5420023040015</v>
          </cell>
          <cell r="H598">
            <v>2</v>
          </cell>
          <cell r="I598">
            <v>7.7212500000000004</v>
          </cell>
          <cell r="J598">
            <v>17.95</v>
          </cell>
        </row>
        <row r="599">
          <cell r="A599">
            <v>700217</v>
          </cell>
          <cell r="B599" t="str">
            <v>YES</v>
          </cell>
          <cell r="C599" t="str">
            <v>WICKER CARRY COT</v>
          </cell>
          <cell r="D599" t="str">
            <v>RIETEN DRAAGMANDJE</v>
          </cell>
          <cell r="E599" t="str">
            <v>CARRY COT EN OSIER</v>
          </cell>
          <cell r="G599">
            <v>5420023040039</v>
          </cell>
          <cell r="H599">
            <v>2</v>
          </cell>
          <cell r="I599">
            <v>19.045750000000002</v>
          </cell>
          <cell r="J599">
            <v>43.95</v>
          </cell>
        </row>
        <row r="600">
          <cell r="A600">
            <v>700221</v>
          </cell>
          <cell r="B600" t="str">
            <v>YES</v>
          </cell>
          <cell r="C600" t="str">
            <v>MOBILE MARY</v>
          </cell>
          <cell r="D600" t="str">
            <v>MOBIEL MARY</v>
          </cell>
          <cell r="E600" t="str">
            <v>MOBILE MARY</v>
          </cell>
          <cell r="G600">
            <v>5420023041944</v>
          </cell>
          <cell r="H600">
            <v>2</v>
          </cell>
          <cell r="I600">
            <v>18.016250000000003</v>
          </cell>
          <cell r="J600">
            <v>40.950000000000003</v>
          </cell>
        </row>
        <row r="601">
          <cell r="A601">
            <v>3600055</v>
          </cell>
          <cell r="B601" t="str">
            <v>YES</v>
          </cell>
          <cell r="C601" t="str">
            <v>LED TRANSFORMER EU</v>
          </cell>
          <cell r="D601" t="str">
            <v>LED TRANSFORMATOR EU + KABEL</v>
          </cell>
          <cell r="E601" t="str">
            <v>TRANSFORMATEUR LED EU + CABLE</v>
          </cell>
          <cell r="G601">
            <v>5420023031051</v>
          </cell>
          <cell r="H601">
            <v>1</v>
          </cell>
          <cell r="I601">
            <v>5.6622500000000002</v>
          </cell>
          <cell r="J601">
            <v>12.95</v>
          </cell>
        </row>
        <row r="602">
          <cell r="A602">
            <v>3600066</v>
          </cell>
          <cell r="B602" t="str">
            <v>YES</v>
          </cell>
          <cell r="C602" t="str">
            <v>LED TRANSFORMER UK</v>
          </cell>
          <cell r="D602" t="str">
            <v>LED TRANSFORMATOR UK + KABEL</v>
          </cell>
          <cell r="E602" t="str">
            <v>TRANSFORMATEUR LED UK + CABLE</v>
          </cell>
          <cell r="G602">
            <v>5420023031075</v>
          </cell>
          <cell r="H602">
            <v>1</v>
          </cell>
          <cell r="I602">
            <v>5.6622500000000002</v>
          </cell>
          <cell r="J602">
            <v>12.95</v>
          </cell>
        </row>
        <row r="603">
          <cell r="A603">
            <v>3600077</v>
          </cell>
          <cell r="B603" t="str">
            <v>YES</v>
          </cell>
          <cell r="C603" t="str">
            <v>LED TRANSFORMER USA</v>
          </cell>
          <cell r="D603" t="str">
            <v>LED TRANSFORMATOR US + KABEL</v>
          </cell>
          <cell r="E603" t="str">
            <v>TRANSFORMATEUR LED US + CABLE</v>
          </cell>
          <cell r="G603">
            <v>5420023031099</v>
          </cell>
          <cell r="H603">
            <v>1</v>
          </cell>
          <cell r="I603">
            <v>5.6622500000000002</v>
          </cell>
          <cell r="J603">
            <v>12.95</v>
          </cell>
        </row>
        <row r="604">
          <cell r="A604">
            <v>3600088</v>
          </cell>
          <cell r="B604" t="str">
            <v>YES</v>
          </cell>
          <cell r="C604" t="str">
            <v>LED MODULE 12V 1.5W + FIT</v>
          </cell>
          <cell r="D604" t="str">
            <v>LED MODULE 12V/1.5W + HOUDER</v>
          </cell>
          <cell r="E604" t="str">
            <v>LED MODULE 12V/1.5W + SUPPORT</v>
          </cell>
          <cell r="G604">
            <v>5420023031112</v>
          </cell>
          <cell r="H604">
            <v>1</v>
          </cell>
          <cell r="I604">
            <v>3.8606250000000002</v>
          </cell>
          <cell r="J604">
            <v>8.9499999999999993</v>
          </cell>
        </row>
        <row r="605">
          <cell r="A605" t="str">
            <v>360013CG</v>
          </cell>
          <cell r="B605" t="str">
            <v>Last Season</v>
          </cell>
          <cell r="C605" t="str">
            <v>LAMP JELLY MOUSE C GREY</v>
          </cell>
          <cell r="D605" t="str">
            <v>LAMP JELLY MUIS COOL GREY</v>
          </cell>
          <cell r="E605" t="str">
            <v>LAMPE SOURIS JELLY COOL GREY</v>
          </cell>
          <cell r="G605">
            <v>5420023034243</v>
          </cell>
          <cell r="H605">
            <v>1</v>
          </cell>
          <cell r="I605">
            <v>34.488250000000001</v>
          </cell>
          <cell r="J605">
            <v>75.95</v>
          </cell>
        </row>
        <row r="606">
          <cell r="A606" t="str">
            <v>360013VP</v>
          </cell>
          <cell r="B606" t="str">
            <v>Last Season</v>
          </cell>
          <cell r="C606" t="str">
            <v>LAMP JELLY MOUSE VINTAGE</v>
          </cell>
          <cell r="D606" t="str">
            <v>LAMP JELLY MUIS VINTAGE PINK</v>
          </cell>
          <cell r="E606" t="str">
            <v>LAMPE SOURIS JELLY VINTAGE PINK</v>
          </cell>
          <cell r="G606">
            <v>5420023034236</v>
          </cell>
          <cell r="H606">
            <v>1</v>
          </cell>
          <cell r="I606">
            <v>34.488250000000001</v>
          </cell>
          <cell r="J606">
            <v>75.95</v>
          </cell>
        </row>
        <row r="607">
          <cell r="A607" t="str">
            <v>360014WH</v>
          </cell>
          <cell r="B607" t="str">
            <v>Last Season</v>
          </cell>
          <cell r="C607" t="str">
            <v>LAMP JELLY BEAR WHITE</v>
          </cell>
          <cell r="D607" t="str">
            <v>LAMP JELLY BEER WIT</v>
          </cell>
          <cell r="E607" t="str">
            <v>LAMPE JELLY OURS BLANC</v>
          </cell>
          <cell r="G607">
            <v>5420023019844</v>
          </cell>
          <cell r="H607">
            <v>1</v>
          </cell>
          <cell r="I607">
            <v>36.959050000000005</v>
          </cell>
          <cell r="J607">
            <v>81.45</v>
          </cell>
        </row>
        <row r="608">
          <cell r="A608" t="str">
            <v>360019SI</v>
          </cell>
          <cell r="B608" t="str">
            <v>YES</v>
          </cell>
          <cell r="C608" t="str">
            <v>LAMP ROBOT SILVER</v>
          </cell>
          <cell r="D608" t="str">
            <v>LAMP ROBOT ZILVER</v>
          </cell>
          <cell r="E608" t="str">
            <v>LAMPE ROBOT ARGENT</v>
          </cell>
          <cell r="G608">
            <v>5420023031990</v>
          </cell>
          <cell r="H608">
            <v>1</v>
          </cell>
          <cell r="I608">
            <v>42.930150000000005</v>
          </cell>
          <cell r="J608">
            <v>94.95</v>
          </cell>
        </row>
        <row r="609">
          <cell r="A609" t="str">
            <v>360019WH</v>
          </cell>
          <cell r="B609" t="str">
            <v>YES</v>
          </cell>
          <cell r="C609" t="str">
            <v>LAMP ROBOT WHITE</v>
          </cell>
          <cell r="D609" t="str">
            <v>LAMP ROBOT WIT</v>
          </cell>
          <cell r="E609" t="str">
            <v>LAMPE ROBOT BLANC</v>
          </cell>
          <cell r="G609">
            <v>5420023032003</v>
          </cell>
          <cell r="H609">
            <v>1</v>
          </cell>
          <cell r="I609">
            <v>42.930150000000005</v>
          </cell>
          <cell r="J609">
            <v>94.95</v>
          </cell>
        </row>
        <row r="610">
          <cell r="A610" t="str">
            <v>360021SI</v>
          </cell>
          <cell r="B610" t="str">
            <v>YES</v>
          </cell>
          <cell r="C610" t="str">
            <v>LAMP ROCKET SILVER</v>
          </cell>
          <cell r="D610" t="str">
            <v>LAMP RAKET ZILVER</v>
          </cell>
          <cell r="E610" t="str">
            <v>LAMPE FUSEE ARGENT</v>
          </cell>
          <cell r="G610">
            <v>5420023034335</v>
          </cell>
          <cell r="H610">
            <v>1</v>
          </cell>
          <cell r="I610">
            <v>35.775125000000003</v>
          </cell>
          <cell r="J610">
            <v>78.95</v>
          </cell>
        </row>
        <row r="611">
          <cell r="A611" t="str">
            <v>360021WH</v>
          </cell>
          <cell r="B611" t="str">
            <v>YES</v>
          </cell>
          <cell r="C611" t="str">
            <v>LAMP ROCKET WHITE</v>
          </cell>
          <cell r="D611" t="str">
            <v>LAMP RAKET WIT</v>
          </cell>
          <cell r="E611" t="str">
            <v>LAMPE FUSEE BLANC</v>
          </cell>
          <cell r="G611">
            <v>5420023034328</v>
          </cell>
          <cell r="H611">
            <v>1</v>
          </cell>
          <cell r="I611">
            <v>35.775125000000003</v>
          </cell>
          <cell r="J611">
            <v>78.95</v>
          </cell>
        </row>
        <row r="612">
          <cell r="A612" t="str">
            <v>360208AL</v>
          </cell>
          <cell r="B612" t="str">
            <v>YES</v>
          </cell>
          <cell r="C612" t="str">
            <v>LAMP SMALL MUSHROOM ALMON</v>
          </cell>
          <cell r="D612" t="str">
            <v>LAMP KLEINE PADDENSTOEL AMANDEL</v>
          </cell>
          <cell r="E612" t="str">
            <v>LAMPE CHAMPIGNON PETIT AMANDE</v>
          </cell>
          <cell r="G612">
            <v>5420023042521</v>
          </cell>
          <cell r="H612">
            <v>1</v>
          </cell>
          <cell r="I612">
            <v>30.370250000000002</v>
          </cell>
          <cell r="J612">
            <v>67.95</v>
          </cell>
        </row>
        <row r="613">
          <cell r="A613" t="str">
            <v>360208BLU</v>
          </cell>
          <cell r="B613" t="str">
            <v>YES</v>
          </cell>
          <cell r="C613" t="str">
            <v>LAMP SMALL MUSHROOM  BLUE</v>
          </cell>
          <cell r="D613" t="str">
            <v>LAMP KLEINE PADDENSTOEL BLAUW</v>
          </cell>
          <cell r="E613" t="str">
            <v>LAMPE CHAMPIGNON PETIT BLEU</v>
          </cell>
          <cell r="G613">
            <v>5420023008138</v>
          </cell>
          <cell r="H613">
            <v>1</v>
          </cell>
          <cell r="I613">
            <v>30.370250000000002</v>
          </cell>
          <cell r="J613">
            <v>67.95</v>
          </cell>
        </row>
        <row r="614">
          <cell r="A614" t="str">
            <v>360208CH</v>
          </cell>
          <cell r="B614" t="str">
            <v>YES</v>
          </cell>
          <cell r="C614" t="str">
            <v>LAMP SMALL MUSHROOM CHOCO</v>
          </cell>
          <cell r="D614" t="str">
            <v>LAMP KLEINE PADDENSTOEL CHOCO</v>
          </cell>
          <cell r="E614" t="str">
            <v>LAMPE CHAMPIGNON PETIT CHOCOLAT</v>
          </cell>
          <cell r="G614">
            <v>5420023042545</v>
          </cell>
          <cell r="H614">
            <v>1</v>
          </cell>
          <cell r="I614">
            <v>30.370250000000002</v>
          </cell>
          <cell r="J614">
            <v>67.95</v>
          </cell>
        </row>
        <row r="615">
          <cell r="A615" t="str">
            <v>360208CO</v>
          </cell>
          <cell r="B615" t="str">
            <v>YES</v>
          </cell>
          <cell r="C615" t="str">
            <v>LAMP SMALL MUSHROOM COPPE</v>
          </cell>
          <cell r="D615" t="str">
            <v>LAMP KLEINE PADDENSTOEL KOPJE</v>
          </cell>
          <cell r="E615" t="str">
            <v>LAMPE CHAMPIGNON PETIT CUIVRE</v>
          </cell>
          <cell r="G615">
            <v>5420023037565</v>
          </cell>
          <cell r="H615">
            <v>1</v>
          </cell>
          <cell r="I615">
            <v>33.355800000000002</v>
          </cell>
          <cell r="J615">
            <v>73.45</v>
          </cell>
        </row>
        <row r="616">
          <cell r="A616" t="str">
            <v>360208CU</v>
          </cell>
          <cell r="B616" t="str">
            <v>YES</v>
          </cell>
          <cell r="C616" t="str">
            <v>LAMP SMALL MUSHROOM  CUBE</v>
          </cell>
          <cell r="D616" t="str">
            <v>LAMP KLEINE PADDENSTOEL KUBUS</v>
          </cell>
          <cell r="E616" t="str">
            <v>LAMPE CHAMPIGNON PETIT CUBERDON</v>
          </cell>
          <cell r="G616">
            <v>5420023042095</v>
          </cell>
          <cell r="H616">
            <v>1</v>
          </cell>
          <cell r="I616">
            <v>30.370250000000002</v>
          </cell>
          <cell r="J616">
            <v>67.95</v>
          </cell>
        </row>
        <row r="617">
          <cell r="A617" t="str">
            <v>360208GO</v>
          </cell>
          <cell r="B617" t="str">
            <v>YES</v>
          </cell>
          <cell r="C617" t="str">
            <v>LAMP SMALL MUSHROOM GOLD</v>
          </cell>
          <cell r="D617" t="str">
            <v>LAMP KLEINE PADDENSTOEL GOUD</v>
          </cell>
          <cell r="E617" t="str">
            <v>LAMPE CHAMPIGNON PETIT DORE</v>
          </cell>
          <cell r="G617">
            <v>5420023022684</v>
          </cell>
          <cell r="H617">
            <v>2</v>
          </cell>
          <cell r="I617">
            <v>33.355800000000002</v>
          </cell>
          <cell r="J617">
            <v>73.45</v>
          </cell>
        </row>
        <row r="618">
          <cell r="A618" t="str">
            <v>360208JE</v>
          </cell>
          <cell r="B618" t="str">
            <v>YES</v>
          </cell>
          <cell r="C618" t="str">
            <v>LAMP SMALL MUSHROOM JEANS</v>
          </cell>
          <cell r="D618" t="str">
            <v>LAMP KLEINE PADDENSTOEL JEANS</v>
          </cell>
          <cell r="E618" t="str">
            <v>LAMPE CHAMPIGNON PETIT JEANS</v>
          </cell>
          <cell r="G618">
            <v>5420023031136</v>
          </cell>
          <cell r="H618">
            <v>1</v>
          </cell>
          <cell r="I618">
            <v>30.370250000000002</v>
          </cell>
          <cell r="J618">
            <v>67.95</v>
          </cell>
        </row>
        <row r="619">
          <cell r="A619" t="str">
            <v>360208LAV</v>
          </cell>
          <cell r="B619" t="str">
            <v>YES</v>
          </cell>
          <cell r="C619" t="str">
            <v>LAMP SMALL MUSHROOM LAVEN</v>
          </cell>
          <cell r="D619" t="str">
            <v>LAMP KLEINE PADDENSTOEL LAVENDER</v>
          </cell>
          <cell r="E619" t="str">
            <v>LAMPE CHAMPIGNON PETIT LAVANDE</v>
          </cell>
          <cell r="G619">
            <v>5420023042538</v>
          </cell>
          <cell r="H619">
            <v>1</v>
          </cell>
          <cell r="I619">
            <v>30.370250000000002</v>
          </cell>
          <cell r="J619">
            <v>67.95</v>
          </cell>
        </row>
        <row r="620">
          <cell r="A620" t="str">
            <v>360208LI</v>
          </cell>
          <cell r="B620" t="str">
            <v>YES</v>
          </cell>
          <cell r="C620" t="str">
            <v>LAMP SMALL MUSHROOM LILA</v>
          </cell>
          <cell r="D620" t="str">
            <v>LAMP KLEINE PADDENSTOEL LILA</v>
          </cell>
          <cell r="E620" t="str">
            <v>LAMPE CHAMPIGNON PETIT LILA</v>
          </cell>
          <cell r="G620">
            <v>5420023044808</v>
          </cell>
          <cell r="H620">
            <v>1</v>
          </cell>
          <cell r="I620">
            <v>30.370250000000002</v>
          </cell>
          <cell r="J620">
            <v>67.95</v>
          </cell>
        </row>
        <row r="621">
          <cell r="A621" t="str">
            <v>360208MO</v>
          </cell>
          <cell r="B621" t="str">
            <v>YES</v>
          </cell>
          <cell r="C621" t="str">
            <v>LAMP SMALL MUSHROOM MOKKA</v>
          </cell>
          <cell r="D621" t="str">
            <v>LAMP KLEINE PADDENSTOEL MOKKA</v>
          </cell>
          <cell r="E621" t="str">
            <v>LAMPE CHAMPIGNON PETIT MOKKA</v>
          </cell>
          <cell r="G621">
            <v>5420023044778</v>
          </cell>
          <cell r="H621">
            <v>1</v>
          </cell>
          <cell r="I621">
            <v>30.370250000000002</v>
          </cell>
          <cell r="J621">
            <v>67.95</v>
          </cell>
        </row>
        <row r="622">
          <cell r="A622" t="str">
            <v>360208NT</v>
          </cell>
          <cell r="B622" t="str">
            <v>AW25</v>
          </cell>
          <cell r="C622" t="str">
            <v>LAMP SMALL MUSHROOM NATURAL TEAL</v>
          </cell>
          <cell r="D622" t="str">
            <v>LAMP KLEINE PADDESTOEL NATUURLIJK BLAUWGROEN</v>
          </cell>
          <cell r="E622" t="str">
            <v>LAMPE PETIT CHAMPIGNON NATUREL BLEU SACRELLE</v>
          </cell>
          <cell r="G622">
            <v>5420023045843</v>
          </cell>
          <cell r="H622">
            <v>1</v>
          </cell>
          <cell r="I622">
            <v>30.370250000000002</v>
          </cell>
          <cell r="J622">
            <v>67.95</v>
          </cell>
        </row>
        <row r="623">
          <cell r="A623" t="str">
            <v>360208RB</v>
          </cell>
          <cell r="B623" t="str">
            <v>AW25</v>
          </cell>
          <cell r="C623" t="str">
            <v>LAMP SMALL MUSHROOM RED BRICK</v>
          </cell>
          <cell r="D623" t="str">
            <v>LAMP KLEINE PADDENSTOEL RODE BAKSTEEN</v>
          </cell>
          <cell r="E623" t="str">
            <v>LAMPE PETIT CHAMPIGNON BRIQUE ROUGE</v>
          </cell>
          <cell r="G623">
            <v>5420023045836</v>
          </cell>
          <cell r="H623">
            <v>1</v>
          </cell>
          <cell r="I623">
            <v>30.370250000000002</v>
          </cell>
          <cell r="J623">
            <v>67.95</v>
          </cell>
        </row>
        <row r="624">
          <cell r="A624" t="str">
            <v>360208RED</v>
          </cell>
          <cell r="B624" t="str">
            <v>YES</v>
          </cell>
          <cell r="C624" t="str">
            <v>LAMP SMALL MUSHROOM RED</v>
          </cell>
          <cell r="D624" t="str">
            <v>LAMP KLEINE PADDESTOEL ROOD</v>
          </cell>
          <cell r="E624" t="str">
            <v>LAMPE CHAMPIGNON PETIT ROUGE</v>
          </cell>
          <cell r="G624">
            <v>5420023001757</v>
          </cell>
          <cell r="H624">
            <v>1</v>
          </cell>
          <cell r="I624">
            <v>30.370250000000002</v>
          </cell>
          <cell r="J624">
            <v>67.95</v>
          </cell>
        </row>
        <row r="625">
          <cell r="A625" t="str">
            <v>360208TE</v>
          </cell>
          <cell r="B625" t="str">
            <v>YES</v>
          </cell>
          <cell r="C625" t="str">
            <v>LAMP SMALL MUSHROOM TERRA</v>
          </cell>
          <cell r="D625" t="str">
            <v>LAMP KLEINE PADDENSTOEL TERRA</v>
          </cell>
          <cell r="E625" t="str">
            <v>LAMPE CHAMPIGNON PETIT TERRA</v>
          </cell>
          <cell r="G625">
            <v>5420023039668</v>
          </cell>
          <cell r="H625">
            <v>1</v>
          </cell>
          <cell r="I625">
            <v>30.370250000000002</v>
          </cell>
          <cell r="J625">
            <v>67.95</v>
          </cell>
        </row>
        <row r="626">
          <cell r="A626" t="str">
            <v>360208VP</v>
          </cell>
          <cell r="B626" t="str">
            <v>YES</v>
          </cell>
          <cell r="C626" t="str">
            <v>LAMP SMALL MUSHROOM  VINT</v>
          </cell>
          <cell r="D626" t="str">
            <v>LAMP KLEINE PADDENSTOEL VINT</v>
          </cell>
          <cell r="E626" t="str">
            <v>LAMPE CHAMPIGNON PETIT VINTAGE PINK</v>
          </cell>
          <cell r="G626">
            <v>5420023032010</v>
          </cell>
          <cell r="H626">
            <v>1</v>
          </cell>
          <cell r="I626">
            <v>30.370250000000002</v>
          </cell>
          <cell r="J626">
            <v>67.95</v>
          </cell>
        </row>
        <row r="627">
          <cell r="A627" t="str">
            <v>360293BLU</v>
          </cell>
          <cell r="B627" t="str">
            <v>YES</v>
          </cell>
          <cell r="C627" t="str">
            <v>LAMP CAT WITH BLUE WOOL</v>
          </cell>
          <cell r="D627" t="str">
            <v>LAMPKAT MET BLAUWE WOL</v>
          </cell>
          <cell r="E627" t="str">
            <v>LAMPE CHAT AVEC PELOTE BLEUE</v>
          </cell>
          <cell r="G627">
            <v>5420023021519</v>
          </cell>
          <cell r="H627">
            <v>1</v>
          </cell>
          <cell r="I627">
            <v>35.775125000000003</v>
          </cell>
          <cell r="J627">
            <v>78.95</v>
          </cell>
        </row>
        <row r="628">
          <cell r="A628" t="str">
            <v>360293PI</v>
          </cell>
          <cell r="B628" t="str">
            <v>YES</v>
          </cell>
          <cell r="C628" t="str">
            <v>LAMP CAT WITH PINK WOOL</v>
          </cell>
          <cell r="D628" t="str">
            <v>LAMPKAT MET ROZE WOL</v>
          </cell>
          <cell r="E628" t="str">
            <v>LAMPE CHAT AVEC PELOTE ROSE</v>
          </cell>
          <cell r="G628">
            <v>5420023021502</v>
          </cell>
          <cell r="H628">
            <v>1</v>
          </cell>
          <cell r="I628">
            <v>35.775125000000003</v>
          </cell>
          <cell r="J628">
            <v>78.95</v>
          </cell>
        </row>
        <row r="629">
          <cell r="A629" t="str">
            <v>360635GR</v>
          </cell>
          <cell r="B629" t="str">
            <v>Last Season</v>
          </cell>
          <cell r="C629" t="str">
            <v>LAMP LYING DINO GREEN</v>
          </cell>
          <cell r="D629" t="str">
            <v>LAMP LIGGENDE DINO GROEN</v>
          </cell>
          <cell r="E629" t="str">
            <v>LAMPE DINO COUCHE VERT</v>
          </cell>
          <cell r="G629">
            <v>5420023037572</v>
          </cell>
          <cell r="H629">
            <v>1</v>
          </cell>
          <cell r="I629">
            <v>48.901250000000005</v>
          </cell>
          <cell r="J629">
            <v>107.95</v>
          </cell>
        </row>
        <row r="630">
          <cell r="A630" t="str">
            <v>360637AL</v>
          </cell>
          <cell r="B630" t="str">
            <v>YES</v>
          </cell>
          <cell r="C630" t="str">
            <v>LAMP LARGE MUSHROOM ALMON</v>
          </cell>
          <cell r="D630" t="str">
            <v>LAMP GROTE PADDENSTOEL AMANDEL</v>
          </cell>
          <cell r="E630" t="str">
            <v>LAMPE CHAMPIGNON GRAND AMANDE</v>
          </cell>
          <cell r="G630">
            <v>5420023042460</v>
          </cell>
          <cell r="H630">
            <v>1</v>
          </cell>
          <cell r="I630">
            <v>47.871750000000006</v>
          </cell>
          <cell r="J630">
            <v>105.45</v>
          </cell>
        </row>
        <row r="631">
          <cell r="A631" t="str">
            <v>360637BLU</v>
          </cell>
          <cell r="B631" t="str">
            <v>YES</v>
          </cell>
          <cell r="C631" t="str">
            <v>LAMP LARGE MUSHROOM BLUE</v>
          </cell>
          <cell r="D631" t="str">
            <v>LAMP GROTE PADDESTOEL BLAUW</v>
          </cell>
          <cell r="E631" t="str">
            <v>LAMPE CHAMPIGNON GRAND BLEU</v>
          </cell>
          <cell r="G631">
            <v>5420023008176</v>
          </cell>
          <cell r="H631">
            <v>1</v>
          </cell>
          <cell r="I631">
            <v>47.871750000000006</v>
          </cell>
          <cell r="J631">
            <v>105.45</v>
          </cell>
        </row>
        <row r="632">
          <cell r="A632" t="str">
            <v>360637CH</v>
          </cell>
          <cell r="B632" t="str">
            <v>YES</v>
          </cell>
          <cell r="C632" t="str">
            <v>LAMP LARGE MUSHROOM CHOCO</v>
          </cell>
          <cell r="D632" t="str">
            <v>LAMP GROTE PADDENSTOEL CHOCO</v>
          </cell>
          <cell r="E632" t="str">
            <v>LAMPE CHAMPIGNON GRAND CHOCOLAT</v>
          </cell>
          <cell r="G632">
            <v>5420023042484</v>
          </cell>
          <cell r="H632">
            <v>1</v>
          </cell>
          <cell r="I632">
            <v>47.871750000000006</v>
          </cell>
          <cell r="J632">
            <v>105.45</v>
          </cell>
        </row>
        <row r="633">
          <cell r="A633" t="str">
            <v>360637CO</v>
          </cell>
          <cell r="B633" t="str">
            <v>YES</v>
          </cell>
          <cell r="C633" t="str">
            <v>LAMP LARGE MUSHROOM COPPE</v>
          </cell>
          <cell r="D633" t="str">
            <v>LAMP GROTE PADDESTOEL KOPPER</v>
          </cell>
          <cell r="E633" t="str">
            <v>LAMPE CHAMPIGNON GRAND CUIVRE</v>
          </cell>
          <cell r="G633">
            <v>5420023037619</v>
          </cell>
          <cell r="H633">
            <v>1</v>
          </cell>
          <cell r="I633">
            <v>50.960250000000002</v>
          </cell>
          <cell r="J633">
            <v>111.95</v>
          </cell>
        </row>
        <row r="634">
          <cell r="A634" t="str">
            <v>360637CU</v>
          </cell>
          <cell r="B634" t="str">
            <v>YES</v>
          </cell>
          <cell r="C634" t="str">
            <v>LAMP LARGE MUSHROOM CUBER</v>
          </cell>
          <cell r="D634" t="str">
            <v>LAMP GROTE PADDENSTOEL CUBER</v>
          </cell>
          <cell r="E634" t="str">
            <v>LAMPE CHAMPIGNON GRAND CUBERDON</v>
          </cell>
          <cell r="G634">
            <v>5420023042118</v>
          </cell>
          <cell r="H634">
            <v>1</v>
          </cell>
          <cell r="I634">
            <v>47.871750000000006</v>
          </cell>
          <cell r="J634">
            <v>105.45</v>
          </cell>
        </row>
        <row r="635">
          <cell r="A635" t="str">
            <v>360637GO</v>
          </cell>
          <cell r="B635" t="str">
            <v>YES</v>
          </cell>
          <cell r="C635" t="str">
            <v>LAMP LARGE MUSHROOM GOLD</v>
          </cell>
          <cell r="D635" t="str">
            <v>LAMP GROTE PADDESTOEL GOUD</v>
          </cell>
          <cell r="E635" t="str">
            <v>LAMPE CHAMPIGNON GRAND DORE</v>
          </cell>
          <cell r="G635">
            <v>5420023022691</v>
          </cell>
          <cell r="H635">
            <v>1</v>
          </cell>
          <cell r="I635">
            <v>50.960250000000002</v>
          </cell>
          <cell r="J635">
            <v>111.95</v>
          </cell>
        </row>
        <row r="636">
          <cell r="A636" t="str">
            <v>360637JE</v>
          </cell>
          <cell r="B636" t="str">
            <v>YES</v>
          </cell>
          <cell r="C636" t="str">
            <v>LAMP LARGE MUSHROOM JEANS</v>
          </cell>
          <cell r="D636" t="str">
            <v>LAMP GROTE PADDENSTOEL JEANS</v>
          </cell>
          <cell r="E636" t="str">
            <v>LAMPE CHAMPIGNON GRAND JEANS</v>
          </cell>
          <cell r="G636">
            <v>5420023031143</v>
          </cell>
          <cell r="H636">
            <v>1</v>
          </cell>
          <cell r="I636">
            <v>47.871750000000006</v>
          </cell>
          <cell r="J636">
            <v>105.45</v>
          </cell>
        </row>
        <row r="637">
          <cell r="A637" t="str">
            <v>360637LAV</v>
          </cell>
          <cell r="B637" t="str">
            <v>YES</v>
          </cell>
          <cell r="C637" t="str">
            <v>LAMP LARGE MUSHROOM LAVEN</v>
          </cell>
          <cell r="D637" t="str">
            <v>LAMP GROTE PADDESTOEL LAVEN</v>
          </cell>
          <cell r="E637" t="str">
            <v>LAMPE CHAMPIGNON GRAND LAVENDE</v>
          </cell>
          <cell r="G637">
            <v>5420023042477</v>
          </cell>
          <cell r="H637">
            <v>1</v>
          </cell>
          <cell r="I637">
            <v>47.871750000000006</v>
          </cell>
          <cell r="J637">
            <v>105.45</v>
          </cell>
        </row>
        <row r="638">
          <cell r="A638" t="str">
            <v>360637LI</v>
          </cell>
          <cell r="B638" t="str">
            <v>YES</v>
          </cell>
          <cell r="C638" t="str">
            <v>LAMP LARGE MUSHROOM LILA</v>
          </cell>
          <cell r="D638" t="str">
            <v>LAMP GROTE PADDESTOEL LILA</v>
          </cell>
          <cell r="E638" t="str">
            <v>LAMPE CHAMPIGNON GRAND LILA</v>
          </cell>
          <cell r="G638">
            <v>5420023044822</v>
          </cell>
          <cell r="H638">
            <v>1</v>
          </cell>
          <cell r="I638">
            <v>47.871750000000006</v>
          </cell>
          <cell r="J638">
            <v>105.45</v>
          </cell>
        </row>
        <row r="639">
          <cell r="A639" t="str">
            <v>360637MO</v>
          </cell>
          <cell r="B639" t="str">
            <v>YES</v>
          </cell>
          <cell r="C639" t="str">
            <v>LAMP LARGE MUSHROOM MOKKA</v>
          </cell>
          <cell r="D639" t="str">
            <v>LAMP GROTE PADDENSTOEL MOKKA</v>
          </cell>
          <cell r="E639" t="str">
            <v>LAMPE CHAMPIGNON GRAND MOKKA</v>
          </cell>
          <cell r="G639">
            <v>5420023044792</v>
          </cell>
          <cell r="H639">
            <v>1</v>
          </cell>
          <cell r="I639">
            <v>47.871750000000006</v>
          </cell>
          <cell r="J639">
            <v>105.45</v>
          </cell>
        </row>
        <row r="640">
          <cell r="A640" t="str">
            <v>360637NT</v>
          </cell>
          <cell r="B640" t="str">
            <v>AW25</v>
          </cell>
          <cell r="C640" t="str">
            <v>LAMP LARGE MUSHROOM NATURAL TEAL</v>
          </cell>
          <cell r="D640" t="str">
            <v>LAMP GROTE PADDESTOEL NATUURLIJK BLAUWGROEN</v>
          </cell>
          <cell r="E640" t="str">
            <v>LAMPE GRANDE CHAMPIGNON BLEU SACRELLE</v>
          </cell>
          <cell r="G640">
            <v>5420023045867</v>
          </cell>
          <cell r="H640">
            <v>1</v>
          </cell>
          <cell r="I640">
            <v>47.871750000000006</v>
          </cell>
          <cell r="J640">
            <v>105.45</v>
          </cell>
        </row>
        <row r="641">
          <cell r="A641" t="str">
            <v>360637RB</v>
          </cell>
          <cell r="B641" t="str">
            <v>AW25</v>
          </cell>
          <cell r="C641" t="str">
            <v>LAMP LARGE MUSHROOM RED BRICK</v>
          </cell>
          <cell r="D641" t="str">
            <v>LAMP GROTE PADDESTOEL RODE BAKSTEEN</v>
          </cell>
          <cell r="E641" t="str">
            <v>LAMPE GRANDE CHAMPIGNON BRIQUE ROUGE</v>
          </cell>
          <cell r="G641">
            <v>5420023045850</v>
          </cell>
          <cell r="H641">
            <v>1</v>
          </cell>
          <cell r="I641">
            <v>47.871750000000006</v>
          </cell>
          <cell r="J641">
            <v>105.45</v>
          </cell>
        </row>
        <row r="642">
          <cell r="A642" t="str">
            <v>360637RED</v>
          </cell>
          <cell r="B642" t="str">
            <v>YES</v>
          </cell>
          <cell r="C642" t="str">
            <v>LAMP LARGE MUSHROOM RED</v>
          </cell>
          <cell r="D642" t="str">
            <v>LAMP GROTE PADDESTOEL ROOD</v>
          </cell>
          <cell r="E642" t="str">
            <v>LAMPE CHAMPIGNON GRAND ROUGE</v>
          </cell>
          <cell r="G642">
            <v>5420023001771</v>
          </cell>
          <cell r="H642">
            <v>1</v>
          </cell>
          <cell r="I642">
            <v>47.871750000000006</v>
          </cell>
          <cell r="J642">
            <v>105.45</v>
          </cell>
        </row>
        <row r="643">
          <cell r="A643" t="str">
            <v>360637TE</v>
          </cell>
          <cell r="B643" t="str">
            <v>YES</v>
          </cell>
          <cell r="C643" t="str">
            <v>LAMP LARGE MUSHROOM TERRA</v>
          </cell>
          <cell r="D643" t="str">
            <v>LAMP GROTE PADDESTOEL TERRA</v>
          </cell>
          <cell r="E643" t="str">
            <v>LAMPE GRAND CHAMPIGNON TERRA</v>
          </cell>
          <cell r="G643">
            <v>5420023039644</v>
          </cell>
          <cell r="H643">
            <v>1</v>
          </cell>
          <cell r="I643">
            <v>47.871750000000006</v>
          </cell>
          <cell r="J643">
            <v>105.45</v>
          </cell>
        </row>
        <row r="644">
          <cell r="A644" t="str">
            <v>360637VP</v>
          </cell>
          <cell r="B644" t="str">
            <v>YES</v>
          </cell>
          <cell r="C644" t="str">
            <v>LAMP LARGE MUSHROOM VINTA</v>
          </cell>
          <cell r="D644" t="str">
            <v>LAMP GROTE PADDESTOEL VINTA</v>
          </cell>
          <cell r="E644" t="str">
            <v>LAMPE CHAMPIGNON GRAND VINTAGE PINK</v>
          </cell>
          <cell r="G644">
            <v>5420023032027</v>
          </cell>
          <cell r="H644">
            <v>1</v>
          </cell>
          <cell r="I644">
            <v>47.871750000000006</v>
          </cell>
          <cell r="J644">
            <v>105.45</v>
          </cell>
        </row>
        <row r="645">
          <cell r="A645" t="str">
            <v>360638PI</v>
          </cell>
          <cell r="B645" t="str">
            <v>AW25</v>
          </cell>
          <cell r="C645" t="str">
            <v>COCKATOO PINK</v>
          </cell>
          <cell r="D645" t="str">
            <v>KAKETOE ROZE</v>
          </cell>
          <cell r="E645" t="str">
            <v>CACATOÈS ROSE</v>
          </cell>
          <cell r="G645">
            <v>5420023045898</v>
          </cell>
          <cell r="H645">
            <v>1</v>
          </cell>
          <cell r="I645">
            <v>47.87</v>
          </cell>
          <cell r="J645">
            <v>105.45</v>
          </cell>
        </row>
        <row r="646">
          <cell r="A646" t="str">
            <v>360651WH</v>
          </cell>
          <cell r="B646" t="str">
            <v>Last Season</v>
          </cell>
          <cell r="C646" t="str">
            <v>LAMP CAR WHITE</v>
          </cell>
          <cell r="D646" t="str">
            <v>LAMP AUTO WIT</v>
          </cell>
          <cell r="E646" t="str">
            <v>LAMPE VOITURE BLANCHE</v>
          </cell>
          <cell r="G646">
            <v>5420023032034</v>
          </cell>
          <cell r="H646">
            <v>1</v>
          </cell>
          <cell r="I646">
            <v>52.453025000000004</v>
          </cell>
          <cell r="J646">
            <v>115.45</v>
          </cell>
        </row>
        <row r="647">
          <cell r="A647" t="str">
            <v>360681AL</v>
          </cell>
          <cell r="B647" t="str">
            <v>YES</v>
          </cell>
          <cell r="C647" t="str">
            <v>LAMP MUSHROOM MEDIUM ALMO</v>
          </cell>
          <cell r="D647" t="str">
            <v>LAMP PADDENSTOEL MEDIUM AMANDEL</v>
          </cell>
          <cell r="E647" t="str">
            <v>LAMPE CHAMPIGNON MOYEN AMANDE</v>
          </cell>
          <cell r="G647">
            <v>5420023042491</v>
          </cell>
          <cell r="H647">
            <v>1</v>
          </cell>
          <cell r="I647">
            <v>40.5623</v>
          </cell>
          <cell r="J647">
            <v>89.45</v>
          </cell>
        </row>
        <row r="648">
          <cell r="A648" t="str">
            <v>360681BLU</v>
          </cell>
          <cell r="B648" t="str">
            <v>YES</v>
          </cell>
          <cell r="C648" t="str">
            <v>LAMP MUSHROOM MEDIUM BLUE</v>
          </cell>
          <cell r="D648" t="str">
            <v>LAMP PADDENSTOEL MEDIUM BLAUW</v>
          </cell>
          <cell r="E648" t="str">
            <v>LAMPE CHAMPIGNON MOYEN BLEU</v>
          </cell>
          <cell r="G648">
            <v>5420023037596</v>
          </cell>
          <cell r="H648">
            <v>1</v>
          </cell>
          <cell r="I648">
            <v>40.5623</v>
          </cell>
          <cell r="J648">
            <v>89.45</v>
          </cell>
        </row>
        <row r="649">
          <cell r="A649" t="str">
            <v>360681CH</v>
          </cell>
          <cell r="B649" t="str">
            <v>YES</v>
          </cell>
          <cell r="C649" t="str">
            <v>LAMP MUSHROOM MEDIUM CHOC</v>
          </cell>
          <cell r="D649" t="str">
            <v>LAMP PADDENSTOEL MEDIUM CHOC</v>
          </cell>
          <cell r="E649" t="str">
            <v>LAMPE CHAMPIGNON MOYEN CHOCOLAT</v>
          </cell>
          <cell r="G649">
            <v>5420023042514</v>
          </cell>
          <cell r="H649">
            <v>1</v>
          </cell>
          <cell r="I649">
            <v>40.5623</v>
          </cell>
          <cell r="J649">
            <v>89.45</v>
          </cell>
        </row>
        <row r="650">
          <cell r="A650" t="str">
            <v>360681CO</v>
          </cell>
          <cell r="B650" t="str">
            <v>YES</v>
          </cell>
          <cell r="C650" t="str">
            <v>LAMP MUSHROOM MEDIUM COPP</v>
          </cell>
          <cell r="D650" t="str">
            <v>LAMP PADDENSTOEL MEDIUM KOPP</v>
          </cell>
          <cell r="E650" t="str">
            <v>LAMPE CHAMPIGNON MOYEN CUIVRE</v>
          </cell>
          <cell r="G650">
            <v>5420023037602</v>
          </cell>
          <cell r="H650">
            <v>1</v>
          </cell>
          <cell r="I650">
            <v>42.466875000000002</v>
          </cell>
          <cell r="J650">
            <v>94.95</v>
          </cell>
        </row>
        <row r="651">
          <cell r="A651" t="str">
            <v>360681CU</v>
          </cell>
          <cell r="B651" t="str">
            <v>YES</v>
          </cell>
          <cell r="C651" t="str">
            <v>LAMP MUSHROOM MEDIUM CUBE</v>
          </cell>
          <cell r="D651" t="str">
            <v>LAMP PADDENSTOEL MEDIUM KUBUS</v>
          </cell>
          <cell r="E651" t="str">
            <v>LAMPE CHAMPIGNON MOYEN CUBERDON</v>
          </cell>
          <cell r="G651">
            <v>5420023042101</v>
          </cell>
          <cell r="H651">
            <v>1</v>
          </cell>
          <cell r="I651">
            <v>40.5623</v>
          </cell>
          <cell r="J651">
            <v>89.45</v>
          </cell>
        </row>
        <row r="652">
          <cell r="A652" t="str">
            <v>360681GO</v>
          </cell>
          <cell r="B652" t="str">
            <v>YES</v>
          </cell>
          <cell r="C652" t="str">
            <v>LAMP MUSHROOM MEDIUM GOLD</v>
          </cell>
          <cell r="D652" t="str">
            <v>LAMP PADDENSTOEL MEDIUM GOUD</v>
          </cell>
          <cell r="E652" t="str">
            <v>LAMPE CHAMPIGNON MOYEN DORE</v>
          </cell>
          <cell r="G652">
            <v>5420023035783</v>
          </cell>
          <cell r="H652">
            <v>1</v>
          </cell>
          <cell r="I652">
            <v>42.466875000000002</v>
          </cell>
          <cell r="J652">
            <v>94.95</v>
          </cell>
        </row>
        <row r="653">
          <cell r="A653" t="str">
            <v>360681JE</v>
          </cell>
          <cell r="B653" t="str">
            <v>YES</v>
          </cell>
          <cell r="C653" t="str">
            <v>LAMP MEDIUM MUSHROOM JEANS</v>
          </cell>
          <cell r="D653" t="str">
            <v>LAMP PADDENSTOEL MEDIUM JEANS</v>
          </cell>
          <cell r="E653" t="str">
            <v>LAMPE CHAMPIGNON MOYEN JEANS</v>
          </cell>
          <cell r="G653">
            <v>5420023035806</v>
          </cell>
          <cell r="H653">
            <v>1</v>
          </cell>
          <cell r="I653">
            <v>40.5623</v>
          </cell>
          <cell r="J653">
            <v>89.45</v>
          </cell>
        </row>
        <row r="654">
          <cell r="A654" t="str">
            <v>360681LAV</v>
          </cell>
          <cell r="B654" t="str">
            <v>YES</v>
          </cell>
          <cell r="C654" t="str">
            <v>LAMP MUSHROOM MEDIUM LAVE</v>
          </cell>
          <cell r="D654" t="str">
            <v>LAMP PADDENSTOEL MEDIUM LAVE</v>
          </cell>
          <cell r="E654" t="str">
            <v>LAMPE CHAMPIGNON MOYEN LAVANDE</v>
          </cell>
          <cell r="G654">
            <v>5420023042507</v>
          </cell>
          <cell r="H654">
            <v>1</v>
          </cell>
          <cell r="I654">
            <v>40.5623</v>
          </cell>
          <cell r="J654">
            <v>89.45</v>
          </cell>
        </row>
        <row r="655">
          <cell r="A655" t="str">
            <v>360681LI</v>
          </cell>
          <cell r="B655" t="str">
            <v>YES</v>
          </cell>
          <cell r="C655" t="str">
            <v>LAMP MUSHROOM MEDIUM LILA</v>
          </cell>
          <cell r="D655" t="str">
            <v>LAMP PADDENSTOEL MEDIUM LILA</v>
          </cell>
          <cell r="E655" t="str">
            <v>LAMPE CHAMPIGNON MOYEN LILA</v>
          </cell>
          <cell r="G655">
            <v>5420023044815</v>
          </cell>
          <cell r="H655">
            <v>1</v>
          </cell>
          <cell r="I655">
            <v>40.5623</v>
          </cell>
          <cell r="J655">
            <v>89.45</v>
          </cell>
        </row>
        <row r="656">
          <cell r="A656" t="str">
            <v>360681MO</v>
          </cell>
          <cell r="B656" t="str">
            <v>YES</v>
          </cell>
          <cell r="C656" t="str">
            <v>LAMP MUSHROOM MEDIUM MOKK</v>
          </cell>
          <cell r="D656" t="str">
            <v>LAMP PADDENSTOEL MEDIUM MOKK</v>
          </cell>
          <cell r="E656" t="str">
            <v>LAMPE CHAMPIGNON MOYEN MOKKA</v>
          </cell>
          <cell r="G656">
            <v>5420023044785</v>
          </cell>
          <cell r="H656">
            <v>1</v>
          </cell>
          <cell r="I656">
            <v>40.5623</v>
          </cell>
          <cell r="J656">
            <v>89.45</v>
          </cell>
        </row>
        <row r="657">
          <cell r="A657" t="str">
            <v>360681NT</v>
          </cell>
          <cell r="B657" t="str">
            <v>AW25</v>
          </cell>
          <cell r="C657" t="str">
            <v>LAMP MUSHROOM MEDIUM NATURAL TEAL</v>
          </cell>
          <cell r="D657" t="str">
            <v>LAMP PADDENSTOEL MEDIUM NATUURLIJK BLAUWGROEN</v>
          </cell>
          <cell r="E657" t="str">
            <v>LAMPE CHAMPIGNON MOYEN NATUREL BLEU SACRELLE</v>
          </cell>
          <cell r="G657">
            <v>5420023045881</v>
          </cell>
          <cell r="H657">
            <v>1</v>
          </cell>
          <cell r="I657">
            <v>40.5623</v>
          </cell>
          <cell r="J657">
            <v>89.45</v>
          </cell>
        </row>
        <row r="658">
          <cell r="A658" t="str">
            <v>360681RB</v>
          </cell>
          <cell r="B658" t="str">
            <v>AW25</v>
          </cell>
          <cell r="C658" t="str">
            <v>LAMP MUSHROOM MEDIUM RED BRICK</v>
          </cell>
          <cell r="D658" t="str">
            <v>LAMP PADDENSTOEL MEDIUM RODE BAKSTEEN</v>
          </cell>
          <cell r="E658" t="str">
            <v>LAMPE CHAMPIGNON MOYEN BRIQUE ROUGE</v>
          </cell>
          <cell r="G658">
            <v>5420023045874</v>
          </cell>
          <cell r="H658">
            <v>1</v>
          </cell>
          <cell r="I658">
            <v>40.5623</v>
          </cell>
          <cell r="J658">
            <v>89.45</v>
          </cell>
        </row>
        <row r="659">
          <cell r="A659" t="str">
            <v>360681RED</v>
          </cell>
          <cell r="B659" t="str">
            <v>YES</v>
          </cell>
          <cell r="C659" t="str">
            <v>LAMP MUSHROOM MEDIUM RED</v>
          </cell>
          <cell r="D659" t="str">
            <v>LAMP PADDENSTOEL MEDIUM ROOD</v>
          </cell>
          <cell r="E659" t="str">
            <v>LAMPE CHAMPIGNON MOYEN ROUGE</v>
          </cell>
          <cell r="G659">
            <v>5420023034137</v>
          </cell>
          <cell r="H659">
            <v>1</v>
          </cell>
          <cell r="I659">
            <v>40.5623</v>
          </cell>
          <cell r="J659">
            <v>89.45</v>
          </cell>
        </row>
        <row r="660">
          <cell r="A660" t="str">
            <v>360681TE</v>
          </cell>
          <cell r="B660" t="str">
            <v>YES</v>
          </cell>
          <cell r="C660" t="str">
            <v>LAMP MUSHROOM MEDIUM TERR</v>
          </cell>
          <cell r="D660" t="str">
            <v>LAMP PADDENSTOEL MEDIUM TERR</v>
          </cell>
          <cell r="E660" t="str">
            <v>LAMPE CHAMPIGNON MOYEN TERRA</v>
          </cell>
          <cell r="G660">
            <v>5420023039651</v>
          </cell>
          <cell r="H660">
            <v>1</v>
          </cell>
          <cell r="I660">
            <v>40.5623</v>
          </cell>
          <cell r="J660">
            <v>89.45</v>
          </cell>
        </row>
        <row r="661">
          <cell r="A661" t="str">
            <v>360681VP</v>
          </cell>
          <cell r="B661" t="str">
            <v>YES</v>
          </cell>
          <cell r="C661" t="str">
            <v>LAMP MUSHROOM MEDIUM VP</v>
          </cell>
          <cell r="D661" t="str">
            <v>LAMP PADDENSTOEL MEDIUM VP</v>
          </cell>
          <cell r="E661" t="str">
            <v>LAMPE CHAMPIGNON MOYEN VINTAGE PINK</v>
          </cell>
          <cell r="G661">
            <v>5420023034168</v>
          </cell>
          <cell r="H661">
            <v>1</v>
          </cell>
          <cell r="I661">
            <v>40.5623</v>
          </cell>
          <cell r="J661">
            <v>89.45</v>
          </cell>
        </row>
        <row r="662">
          <cell r="A662" t="str">
            <v>360844RED</v>
          </cell>
          <cell r="B662" t="str">
            <v>YES</v>
          </cell>
          <cell r="C662" t="str">
            <v>LAMP LIGHTHOUSE RED 35 CM</v>
          </cell>
          <cell r="D662" t="str">
            <v>LAMP VUURTOREN ROOD 35 CM</v>
          </cell>
          <cell r="E662" t="str">
            <v>LAMPE PHARE ROUGE</v>
          </cell>
          <cell r="G662">
            <v>5420023030481</v>
          </cell>
          <cell r="H662">
            <v>1</v>
          </cell>
          <cell r="I662">
            <v>46.584875000000004</v>
          </cell>
          <cell r="J662">
            <v>102.95</v>
          </cell>
        </row>
        <row r="663">
          <cell r="A663" t="str">
            <v>650000A</v>
          </cell>
          <cell r="B663" t="str">
            <v>YES</v>
          </cell>
          <cell r="C663" t="str">
            <v>DREAM VIEWER + 3 DISCS AN</v>
          </cell>
          <cell r="D663" t="str">
            <v>DREAM VIEWER + 3 SCHIJVEN DIEREN / DINOSAURUS / RUIMTE</v>
          </cell>
          <cell r="E663" t="str">
            <v>DREAM VIEWER + 3 DISQUES ANIMAUX/DINO/ESPACE</v>
          </cell>
          <cell r="G663">
            <v>5420023034632</v>
          </cell>
          <cell r="H663">
            <v>2</v>
          </cell>
          <cell r="I663">
            <v>10.809750000000001</v>
          </cell>
          <cell r="J663">
            <v>24.45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E8DFDC-E3EA-432C-9F79-7D3BF8007030}">
  <sheetPr>
    <pageSetUpPr fitToPage="1"/>
  </sheetPr>
  <dimension ref="A2:M377"/>
  <sheetViews>
    <sheetView tabSelected="1" view="pageLayout" topLeftCell="A330" zoomScale="85" zoomScaleNormal="140" zoomScaleSheetLayoutView="120" zoomScalePageLayoutView="85" workbookViewId="0">
      <selection activeCell="J338" sqref="J338"/>
    </sheetView>
  </sheetViews>
  <sheetFormatPr defaultColWidth="9.140625" defaultRowHeight="9.4"/>
  <cols>
    <col min="1" max="1" width="2.85546875" style="1" customWidth="1"/>
    <col min="2" max="2" width="7.28515625" style="2" customWidth="1"/>
    <col min="3" max="3" width="23.42578125" style="1" customWidth="1"/>
    <col min="4" max="4" width="5" style="5" customWidth="1"/>
    <col min="5" max="5" width="6.42578125" style="4" customWidth="1"/>
    <col min="6" max="6" width="7.7109375" style="5" customWidth="1"/>
    <col min="7" max="7" width="1.85546875" style="1" customWidth="1"/>
    <col min="8" max="8" width="3.42578125" style="1" customWidth="1"/>
    <col min="9" max="9" width="7.28515625" style="2" customWidth="1"/>
    <col min="10" max="10" width="23.28515625" style="1" customWidth="1"/>
    <col min="11" max="11" width="6" style="1" bestFit="1" customWidth="1"/>
    <col min="12" max="12" width="6.7109375" style="1" customWidth="1"/>
    <col min="13" max="13" width="7.7109375" style="1" customWidth="1"/>
    <col min="14" max="16384" width="9.140625" style="1"/>
  </cols>
  <sheetData>
    <row r="2" spans="1:13" ht="25.5">
      <c r="A2" s="22" t="s">
        <v>0</v>
      </c>
      <c r="B2" s="22"/>
      <c r="C2" s="22"/>
      <c r="D2" s="22"/>
      <c r="E2" s="22"/>
      <c r="F2" s="22"/>
      <c r="G2" s="22"/>
      <c r="H2" s="22"/>
      <c r="I2" s="22"/>
      <c r="J2"/>
    </row>
    <row r="3" spans="1:13" ht="21.4" customHeight="1">
      <c r="A3" s="21" t="s">
        <v>1</v>
      </c>
      <c r="B3" s="21" t="s">
        <v>2</v>
      </c>
      <c r="C3" s="20"/>
      <c r="D3" s="21" t="s">
        <v>3</v>
      </c>
      <c r="E3" s="21" t="s">
        <v>4</v>
      </c>
      <c r="F3" s="20"/>
      <c r="J3"/>
    </row>
    <row r="4" spans="1:13" ht="18.75" customHeight="1">
      <c r="A4" s="7"/>
      <c r="B4" s="7" t="s">
        <v>5</v>
      </c>
      <c r="C4" s="7" t="s">
        <v>6</v>
      </c>
      <c r="D4" s="8" t="s">
        <v>7</v>
      </c>
      <c r="E4" s="7" t="s">
        <v>8</v>
      </c>
      <c r="F4" s="7" t="s">
        <v>9</v>
      </c>
    </row>
    <row r="5" spans="1:13" ht="16.5" customHeight="1">
      <c r="A5" s="10" t="s">
        <v>10</v>
      </c>
      <c r="B5" s="10">
        <v>110100</v>
      </c>
      <c r="C5" s="9" t="str" cm="1">
        <f t="array" ref="C5">VLOOKUP(TEXT($B5,"@"),TEXT([1]adres!$A$4:$J$663,"@"),3,FALSE)</f>
        <v>SWASH FOX</v>
      </c>
      <c r="D5" s="10" cm="1">
        <f t="array" ref="D5">VALUE(VLOOKUP(TEXT($B5,"@"),TEXT([1]adres!$A$4:$J$663,"@"),8,FALSE))</f>
        <v>6</v>
      </c>
      <c r="E5" s="11" cm="1">
        <f t="array" ref="E5">VALUE(VLOOKUP(TEXT($B5,"@"),TEXT([1]adres!$A$4:$J$663,"@"),9,FALSE))</f>
        <v>4.375375</v>
      </c>
      <c r="F5" s="12" cm="1">
        <f t="array" ref="F5">VALUE(VLOOKUP(TEXT($B5,"@"),TEXT([1]adres!$A$4:$J$663,"@"),10,FALSE))</f>
        <v>9.9499999999999993</v>
      </c>
      <c r="G5" s="6"/>
      <c r="H5" s="10" t="s">
        <v>10</v>
      </c>
      <c r="I5" s="10">
        <v>120809</v>
      </c>
      <c r="J5" s="9" t="str" cm="1">
        <f t="array" ref="J5">VLOOKUP(TEXT(I5,"@"),TEXT([1]adres!$A$4:$J$663,"@"),3,FALSE)</f>
        <v>LEONIE GIRAFFE MUSICAL</v>
      </c>
      <c r="K5" s="10" cm="1">
        <f t="array" ref="K5">VALUE(VLOOKUP(TEXT(I5,"@"),TEXT([1]adres!$A$4:$J$663,"@"),8,FALSE))</f>
        <v>2</v>
      </c>
      <c r="L5" s="11" cm="1">
        <f t="array" ref="L5">VALUE(VLOOKUP(TEXT(I5,"@"),TEXT([1]adres!$A$4:$J$663,"@"),9,FALSE))</f>
        <v>15.442500000000001</v>
      </c>
      <c r="M5" s="12" cm="1">
        <f t="array" ref="M5">VALUE(VLOOKUP(TEXT(I5,"@"),TEXT([1]adres!$A$4:$J$663,"@"),10,FALSE))</f>
        <v>35.950000000000003</v>
      </c>
    </row>
    <row r="6" spans="1:13" ht="16.5" customHeight="1">
      <c r="A6" s="10" t="s">
        <v>10</v>
      </c>
      <c r="B6" s="10">
        <v>110101</v>
      </c>
      <c r="C6" s="9" t="str" cm="1">
        <f t="array" ref="C6">VLOOKUP(TEXT($B6,"@"),TEXT([1]adres!$A$4:$J$663,"@"),3,FALSE)</f>
        <v>SWASH BEAR</v>
      </c>
      <c r="D6" s="10" cm="1">
        <f t="array" ref="D6">VALUE(VLOOKUP(TEXT($B6,"@"),TEXT([1]adres!$A$4:$J$663,"@"),8,FALSE))</f>
        <v>6</v>
      </c>
      <c r="E6" s="11" cm="1">
        <f t="array" ref="E6">VALUE(VLOOKUP(TEXT($B6,"@"),TEXT([1]adres!$A$4:$J$663,"@"),9,FALSE))</f>
        <v>4.375375</v>
      </c>
      <c r="F6" s="12" cm="1">
        <f t="array" ref="F6">VALUE(VLOOKUP(TEXT($B6,"@"),TEXT([1]adres!$A$4:$J$663,"@"),10,FALSE))</f>
        <v>9.9499999999999993</v>
      </c>
      <c r="G6" s="13"/>
      <c r="H6" s="10" t="s">
        <v>10</v>
      </c>
      <c r="I6" s="10">
        <v>120810</v>
      </c>
      <c r="J6" s="9" t="str" cm="1">
        <f t="array" ref="J6">VLOOKUP(TEXT(I6,"@"),TEXT([1]adres!$A$4:$J$663,"@"),3,FALSE)</f>
        <v>LEONIE GIRAFFE RATTLE WOO</v>
      </c>
      <c r="K6" s="10" cm="1">
        <f t="array" ref="K6">VALUE(VLOOKUP(TEXT(I6,"@"),TEXT([1]adres!$A$4:$J$663,"@"),8,FALSE))</f>
        <v>4</v>
      </c>
      <c r="L6" s="11" cm="1">
        <f t="array" ref="L6">VALUE(VLOOKUP(TEXT(I6,"@"),TEXT([1]adres!$A$4:$J$663,"@"),9,FALSE))</f>
        <v>6.9491250000000004</v>
      </c>
      <c r="M6" s="12" cm="1">
        <f t="array" ref="M6">VALUE(VLOOKUP(TEXT(I6,"@"),TEXT([1]adres!$A$4:$J$663,"@"),10,FALSE))</f>
        <v>15.45</v>
      </c>
    </row>
    <row r="7" spans="1:13" ht="16.5" customHeight="1">
      <c r="A7" s="10" t="s">
        <v>10</v>
      </c>
      <c r="B7" s="10">
        <v>120019</v>
      </c>
      <c r="C7" s="9" t="str" cm="1">
        <f t="array" ref="C7">VLOOKUP(TEXT($B7,"@"),TEXT([1]adres!$A$4:$J$663,"@"),3,FALSE)</f>
        <v>NURSERY BAG FOR BABY DOLL</v>
      </c>
      <c r="D7" s="10" cm="1">
        <f t="array" ref="D7">VALUE(VLOOKUP(TEXT($B7,"@"),TEXT([1]adres!$A$4:$J$663,"@"),8,FALSE))</f>
        <v>1</v>
      </c>
      <c r="E7" s="11" cm="1">
        <f t="array" ref="E7">VALUE(VLOOKUP(TEXT($B7,"@"),TEXT([1]adres!$A$4:$J$663,"@"),9,FALSE))</f>
        <v>14.670375</v>
      </c>
      <c r="F7" s="12" cm="1">
        <f t="array" ref="F7">VALUE(VLOOKUP(TEXT($B7,"@"),TEXT([1]adres!$A$4:$J$663,"@"),10,FALSE))</f>
        <v>33.450000000000003</v>
      </c>
      <c r="G7" s="13"/>
      <c r="H7" s="10" t="s">
        <v>10</v>
      </c>
      <c r="I7" s="10">
        <v>120811</v>
      </c>
      <c r="J7" s="9" t="str" cm="1">
        <f t="array" ref="J7">VLOOKUP(TEXT(I7,"@"),TEXT([1]adres!$A$4:$J$663,"@"),3,FALSE)</f>
        <v>LEONIE PACIFIER CLIP</v>
      </c>
      <c r="K7" s="10" cm="1">
        <f t="array" ref="K7">VALUE(VLOOKUP(TEXT(I7,"@"),TEXT([1]adres!$A$4:$J$663,"@"),8,FALSE))</f>
        <v>4</v>
      </c>
      <c r="L7" s="11" cm="1">
        <f t="array" ref="L7">VALUE(VLOOKUP(TEXT(I7,"@"),TEXT([1]adres!$A$4:$J$663,"@"),9,FALSE))</f>
        <v>6.9491250000000004</v>
      </c>
      <c r="M7" s="12" cm="1">
        <f t="array" ref="M7">VALUE(VLOOKUP(TEXT(I7,"@"),TEXT([1]adres!$A$4:$J$663,"@"),10,FALSE))</f>
        <v>15.45</v>
      </c>
    </row>
    <row r="8" spans="1:13" ht="16.5" customHeight="1">
      <c r="A8" s="10" t="s">
        <v>10</v>
      </c>
      <c r="B8" s="10">
        <v>120022</v>
      </c>
      <c r="C8" s="9" t="str" cm="1">
        <f t="array" ref="C8">VLOOKUP(TEXT($B8,"@"),TEXT([1]adres!$A$4:$J$663,"@"),3,FALSE)</f>
        <v>PAULO</v>
      </c>
      <c r="D8" s="10" cm="1">
        <f t="array" ref="D8">VALUE(VLOOKUP(TEXT($B8,"@"),TEXT([1]adres!$A$4:$J$663,"@"),8,FALSE))</f>
        <v>4</v>
      </c>
      <c r="E8" s="11" cm="1">
        <f t="array" ref="E8">VALUE(VLOOKUP(TEXT($B8,"@"),TEXT([1]adres!$A$4:$J$663,"@"),9,FALSE))</f>
        <v>7.4638749999999998</v>
      </c>
      <c r="F8" s="12" cm="1">
        <f t="array" ref="F8">VALUE(VLOOKUP(TEXT($B8,"@"),TEXT([1]adres!$A$4:$J$663,"@"),10,FALSE))</f>
        <v>16.95</v>
      </c>
      <c r="G8" s="13"/>
      <c r="H8" s="10" t="s">
        <v>3</v>
      </c>
      <c r="I8" s="10">
        <v>120904</v>
      </c>
      <c r="J8" s="9" t="str" cm="1">
        <f t="array" ref="J8">VLOOKUP(TEXT(I8,"@"),TEXT([1]adres!$A$4:$J$663,"@"),3,FALSE)</f>
        <v>ALEXIS BEAR</v>
      </c>
      <c r="K8" s="10" cm="1">
        <f t="array" ref="K8">VALUE(VLOOKUP(TEXT(I8,"@"),TEXT([1]adres!$A$4:$J$663,"@"),8,FALSE))</f>
        <v>4</v>
      </c>
      <c r="L8" s="11" cm="1">
        <f t="array" ref="L8">VALUE(VLOOKUP(TEXT(I8,"@"),TEXT([1]adres!$A$4:$J$663,"@"),9,FALSE))</f>
        <v>7.5</v>
      </c>
      <c r="M8" s="12" cm="1">
        <f t="array" ref="M8">VALUE(VLOOKUP(TEXT(I8,"@"),TEXT([1]adres!$A$4:$J$663,"@"),10,FALSE))</f>
        <v>17.5</v>
      </c>
    </row>
    <row r="9" spans="1:13" ht="16.5" customHeight="1">
      <c r="A9" s="10" t="s">
        <v>1</v>
      </c>
      <c r="B9" s="10">
        <v>120024</v>
      </c>
      <c r="C9" s="9" t="str" cm="1">
        <f t="array" ref="C9">VLOOKUP(TEXT($B9,"@"),TEXT([1]adres!$A$4:$J$663,"@"),3,FALSE)</f>
        <v>ROSALIE RATTLE</v>
      </c>
      <c r="D9" s="10" cm="1">
        <f t="array" ref="D9">VALUE(VLOOKUP(TEXT($B9,"@"),TEXT([1]adres!$A$4:$J$663,"@"),8,FALSE))</f>
        <v>6</v>
      </c>
      <c r="E9" s="11" cm="1">
        <f t="array" ref="E9">VALUE(VLOOKUP(TEXT($B9,"@"),TEXT([1]adres!$A$4:$J$663,"@"),9,FALSE))</f>
        <v>5.1475</v>
      </c>
      <c r="F9" s="12" cm="1">
        <f t="array" ref="F9">VALUE(VLOOKUP(TEXT($B9,"@"),TEXT([1]adres!$A$4:$J$663,"@"),10,FALSE))</f>
        <v>11.95</v>
      </c>
      <c r="G9" s="13"/>
      <c r="H9" s="10" t="s">
        <v>3</v>
      </c>
      <c r="I9" s="10">
        <v>120905</v>
      </c>
      <c r="J9" s="9" t="str" cm="1">
        <f t="array" ref="J9">VLOOKUP(TEXT(I9,"@"),TEXT([1]adres!$A$4:$J$663,"@"),3,FALSE)</f>
        <v>AGATHE MOUSE</v>
      </c>
      <c r="K9" s="10" cm="1">
        <f t="array" ref="K9">VALUE(VLOOKUP(TEXT(I9,"@"),TEXT([1]adres!$A$4:$J$663,"@"),8,FALSE))</f>
        <v>4</v>
      </c>
      <c r="L9" s="11" cm="1">
        <f t="array" ref="L9">VALUE(VLOOKUP(TEXT(I9,"@"),TEXT([1]adres!$A$4:$J$663,"@"),9,FALSE))</f>
        <v>7.5</v>
      </c>
      <c r="M9" s="12" cm="1">
        <f t="array" ref="M9">VALUE(VLOOKUP(TEXT(I9,"@"),TEXT([1]adres!$A$4:$J$663,"@"),10,FALSE))</f>
        <v>17.5</v>
      </c>
    </row>
    <row r="10" spans="1:13" ht="16.5" customHeight="1">
      <c r="A10" s="10" t="s">
        <v>10</v>
      </c>
      <c r="B10" s="10">
        <v>120025</v>
      </c>
      <c r="C10" s="9" t="str" cm="1">
        <f t="array" ref="C10">VLOOKUP(TEXT($B10,"@"),TEXT([1]adres!$A$4:$J$663,"@"),3,FALSE)</f>
        <v>CELESTE  MUSICAL</v>
      </c>
      <c r="D10" s="10" cm="1">
        <f t="array" ref="D10">VALUE(VLOOKUP(TEXT($B10,"@"),TEXT([1]adres!$A$4:$J$663,"@"),8,FALSE))</f>
        <v>4</v>
      </c>
      <c r="E10" s="11" cm="1">
        <f t="array" ref="E10">VALUE(VLOOKUP(TEXT($B10,"@"),TEXT([1]adres!$A$4:$J$663,"@"),9,FALSE))</f>
        <v>12.86875</v>
      </c>
      <c r="F10" s="12" cm="1">
        <f t="array" ref="F10">VALUE(VLOOKUP(TEXT($B10,"@"),TEXT([1]adres!$A$4:$J$663,"@"),10,FALSE))</f>
        <v>29.45</v>
      </c>
      <c r="G10" s="13"/>
      <c r="H10" s="10" t="s">
        <v>3</v>
      </c>
      <c r="I10" s="10">
        <v>120906</v>
      </c>
      <c r="J10" s="9" t="str" cm="1">
        <f t="array" ref="J10">VLOOKUP(TEXT(I10,"@"),TEXT([1]adres!$A$4:$J$663,"@"),3,FALSE)</f>
        <v xml:space="preserve">LENNY RABBIT </v>
      </c>
      <c r="K10" s="10" cm="1">
        <f t="array" ref="K10">VALUE(VLOOKUP(TEXT(I10,"@"),TEXT([1]adres!$A$4:$J$663,"@"),8,FALSE))</f>
        <v>4</v>
      </c>
      <c r="L10" s="11" cm="1">
        <f t="array" ref="L10">VALUE(VLOOKUP(TEXT(I10,"@"),TEXT([1]adres!$A$4:$J$663,"@"),9,FALSE))</f>
        <v>7.5</v>
      </c>
      <c r="M10" s="12" cm="1">
        <f t="array" ref="M10">VALUE(VLOOKUP(TEXT(I10,"@"),TEXT([1]adres!$A$4:$J$663,"@"),10,FALSE))</f>
        <v>17.5</v>
      </c>
    </row>
    <row r="11" spans="1:13" ht="16.5" customHeight="1">
      <c r="A11" s="10" t="s">
        <v>10</v>
      </c>
      <c r="B11" s="10">
        <v>120026</v>
      </c>
      <c r="C11" s="9" t="str" cm="1">
        <f t="array" ref="C11">VLOOKUP(TEXT($B11,"@"),TEXT([1]adres!$A$4:$J$663,"@"),3,FALSE)</f>
        <v>VICTOR SMALL</v>
      </c>
      <c r="D11" s="10" cm="1">
        <f t="array" ref="D11">VALUE(VLOOKUP(TEXT($B11,"@"),TEXT([1]adres!$A$4:$J$663,"@"),8,FALSE))</f>
        <v>6</v>
      </c>
      <c r="E11" s="11" cm="1">
        <f t="array" ref="E11">VALUE(VLOOKUP(TEXT($B11,"@"),TEXT([1]adres!$A$4:$J$663,"@"),9,FALSE))</f>
        <v>8.75075</v>
      </c>
      <c r="F11" s="12" cm="1">
        <f t="array" ref="F11">VALUE(VLOOKUP(TEXT($B11,"@"),TEXT([1]adres!$A$4:$J$663,"@"),10,FALSE))</f>
        <v>19.95</v>
      </c>
      <c r="G11" s="13"/>
      <c r="H11" s="10" t="s">
        <v>3</v>
      </c>
      <c r="I11" s="10">
        <v>120907</v>
      </c>
      <c r="J11" s="9" t="str" cm="1">
        <f t="array" ref="J11">VLOOKUP(TEXT(I11,"@"),TEXT([1]adres!$A$4:$J$663,"@"),3,FALSE)</f>
        <v>LENNY RABBIT MUSICAL</v>
      </c>
      <c r="K11" s="10" cm="1">
        <f t="array" ref="K11">VALUE(VLOOKUP(TEXT(I11,"@"),TEXT([1]adres!$A$4:$J$663,"@"),8,FALSE))</f>
        <v>2</v>
      </c>
      <c r="L11" s="11" cm="1">
        <f t="array" ref="L11">VALUE(VLOOKUP(TEXT(I11,"@"),TEXT([1]adres!$A$4:$J$663,"@"),9,FALSE))</f>
        <v>12.75</v>
      </c>
      <c r="M11" s="12" cm="1">
        <f t="array" ref="M11">VALUE(VLOOKUP(TEXT(I11,"@"),TEXT([1]adres!$A$4:$J$663,"@"),10,FALSE))</f>
        <v>29.95</v>
      </c>
    </row>
    <row r="12" spans="1:13" ht="16.5" customHeight="1">
      <c r="A12" s="10" t="s">
        <v>10</v>
      </c>
      <c r="B12" s="10">
        <v>120027</v>
      </c>
      <c r="C12" s="9" t="str" cm="1">
        <f t="array" ref="C12">VLOOKUP(TEXT($B12,"@"),TEXT([1]adres!$A$4:$J$663,"@"),3,FALSE)</f>
        <v>VICTOR LARGE</v>
      </c>
      <c r="D12" s="10" cm="1">
        <f t="array" ref="D12">VALUE(VLOOKUP(TEXT($B12,"@"),TEXT([1]adres!$A$4:$J$663,"@"),8,FALSE))</f>
        <v>4</v>
      </c>
      <c r="E12" s="11" cm="1">
        <f t="array" ref="E12">VALUE(VLOOKUP(TEXT($B12,"@"),TEXT([1]adres!$A$4:$J$663,"@"),9,FALSE))</f>
        <v>16.986750000000001</v>
      </c>
      <c r="F12" s="12" cm="1">
        <f t="array" ref="F12">VALUE(VLOOKUP(TEXT($B12,"@"),TEXT([1]adres!$A$4:$J$663,"@"),10,FALSE))</f>
        <v>38.950000000000003</v>
      </c>
      <c r="G12" s="13"/>
      <c r="H12" s="10" t="s">
        <v>3</v>
      </c>
      <c r="I12" s="10">
        <v>120908</v>
      </c>
      <c r="J12" s="9" t="str" cm="1">
        <f t="array" ref="J12">VLOOKUP(TEXT(I12,"@"),TEXT([1]adres!$A$4:$J$663,"@"),3,FALSE)</f>
        <v>EDDIE DOG</v>
      </c>
      <c r="K12" s="10" cm="1">
        <f t="array" ref="K12">VALUE(VLOOKUP(TEXT(I12,"@"),TEXT([1]adres!$A$4:$J$663,"@"),8,FALSE))</f>
        <v>4</v>
      </c>
      <c r="L12" s="11" cm="1">
        <f t="array" ref="L12">VALUE(VLOOKUP(TEXT(I12,"@"),TEXT([1]adres!$A$4:$J$663,"@"),9,FALSE))</f>
        <v>7.5</v>
      </c>
      <c r="M12" s="12" cm="1">
        <f t="array" ref="M12">VALUE(VLOOKUP(TEXT(I12,"@"),TEXT([1]adres!$A$4:$J$663,"@"),10,FALSE))</f>
        <v>17.5</v>
      </c>
    </row>
    <row r="13" spans="1:13" ht="16.5" customHeight="1">
      <c r="A13" s="10" t="s">
        <v>10</v>
      </c>
      <c r="B13" s="10">
        <v>120028</v>
      </c>
      <c r="C13" s="9" t="str" cm="1">
        <f t="array" ref="C13">VLOOKUP(TEXT($B13,"@"),TEXT([1]adres!$A$4:$J$663,"@"),3,FALSE)</f>
        <v>MARY SMALL</v>
      </c>
      <c r="D13" s="10" cm="1">
        <f t="array" ref="D13">VALUE(VLOOKUP(TEXT($B13,"@"),TEXT([1]adres!$A$4:$J$663,"@"),8,FALSE))</f>
        <v>6</v>
      </c>
      <c r="E13" s="11" cm="1">
        <f t="array" ref="E13">VALUE(VLOOKUP(TEXT($B13,"@"),TEXT([1]adres!$A$4:$J$663,"@"),9,FALSE))</f>
        <v>6.1769999999999996</v>
      </c>
      <c r="F13" s="12" cm="1">
        <f t="array" ref="F13">VALUE(VLOOKUP(TEXT($B13,"@"),TEXT([1]adres!$A$4:$J$663,"@"),10,FALSE))</f>
        <v>14.45</v>
      </c>
      <c r="G13" s="13"/>
      <c r="H13" s="10" t="s">
        <v>3</v>
      </c>
      <c r="I13" s="10">
        <v>120909</v>
      </c>
      <c r="J13" s="9" t="str" cm="1">
        <f t="array" ref="J13">VLOOKUP(TEXT(I13,"@"),TEXT([1]adres!$A$4:$J$663,"@"),3,FALSE)</f>
        <v>MALO CAT</v>
      </c>
      <c r="K13" s="10" cm="1">
        <f t="array" ref="K13">VALUE(VLOOKUP(TEXT(I13,"@"),TEXT([1]adres!$A$4:$J$663,"@"),8,FALSE))</f>
        <v>4</v>
      </c>
      <c r="L13" s="11" cm="1">
        <f t="array" ref="L13">VALUE(VLOOKUP(TEXT(I13,"@"),TEXT([1]adres!$A$4:$J$663,"@"),9,FALSE))</f>
        <v>7.5</v>
      </c>
      <c r="M13" s="12" cm="1">
        <f t="array" ref="M13">VALUE(VLOOKUP(TEXT(I13,"@"),TEXT([1]adres!$A$4:$J$663,"@"),10,FALSE))</f>
        <v>17.5</v>
      </c>
    </row>
    <row r="14" spans="1:13" ht="16.5" customHeight="1">
      <c r="A14" s="10" t="s">
        <v>10</v>
      </c>
      <c r="B14" s="10">
        <v>120030</v>
      </c>
      <c r="C14" s="9" t="str" cm="1">
        <f t="array" ref="C14">VLOOKUP(TEXT($B14,"@"),TEXT([1]adres!$A$4:$J$663,"@"),3,FALSE)</f>
        <v>MARY LARGE</v>
      </c>
      <c r="D14" s="10" cm="1">
        <f t="array" ref="D14">VALUE(VLOOKUP(TEXT($B14,"@"),TEXT([1]adres!$A$4:$J$663,"@"),8,FALSE))</f>
        <v>4</v>
      </c>
      <c r="E14" s="11" cm="1">
        <f t="array" ref="E14">VALUE(VLOOKUP(TEXT($B14,"@"),TEXT([1]adres!$A$4:$J$663,"@"),9,FALSE))</f>
        <v>9.0081249999999997</v>
      </c>
      <c r="F14" s="12" cm="1">
        <f t="array" ref="F14">VALUE(VLOOKUP(TEXT($B14,"@"),TEXT([1]adres!$A$4:$J$663,"@"),10,FALSE))</f>
        <v>20.45</v>
      </c>
      <c r="G14" s="13"/>
      <c r="H14" s="10" t="s">
        <v>3</v>
      </c>
      <c r="I14" s="10">
        <v>120910</v>
      </c>
      <c r="J14" s="9" t="str" cm="1">
        <f t="array" ref="J14">VLOOKUP(TEXT(I14,"@"),TEXT([1]adres!$A$4:$J$663,"@"),3,FALSE)</f>
        <v>BART PIG</v>
      </c>
      <c r="K14" s="10" cm="1">
        <f t="array" ref="K14">VALUE(VLOOKUP(TEXT(I14,"@"),TEXT([1]adres!$A$4:$J$663,"@"),8,FALSE))</f>
        <v>4</v>
      </c>
      <c r="L14" s="11" cm="1">
        <f t="array" ref="L14">VALUE(VLOOKUP(TEXT(I14,"@"),TEXT([1]adres!$A$4:$J$663,"@"),9,FALSE))</f>
        <v>7.5</v>
      </c>
      <c r="M14" s="12" cm="1">
        <f t="array" ref="M14">VALUE(VLOOKUP(TEXT(I14,"@"),TEXT([1]adres!$A$4:$J$663,"@"),10,FALSE))</f>
        <v>17.5</v>
      </c>
    </row>
    <row r="15" spans="1:13" ht="16.5" customHeight="1">
      <c r="A15" s="10" t="s">
        <v>10</v>
      </c>
      <c r="B15" s="10">
        <v>120031</v>
      </c>
      <c r="C15" s="9" t="str" cm="1">
        <f t="array" ref="C15">VLOOKUP(TEXT($B15,"@"),TEXT([1]adres!$A$4:$J$663,"@"),3,FALSE)</f>
        <v>JEREMY</v>
      </c>
      <c r="D15" s="10" cm="1">
        <f t="array" ref="D15">VALUE(VLOOKUP(TEXT($B15,"@"),TEXT([1]adres!$A$4:$J$663,"@"),8,FALSE))</f>
        <v>4</v>
      </c>
      <c r="E15" s="11" cm="1">
        <f t="array" ref="E15">VALUE(VLOOKUP(TEXT($B15,"@"),TEXT([1]adres!$A$4:$J$663,"@"),9,FALSE))</f>
        <v>9.0081249999999997</v>
      </c>
      <c r="F15" s="12" cm="1">
        <f t="array" ref="F15">VALUE(VLOOKUP(TEXT($B15,"@"),TEXT([1]adres!$A$4:$J$663,"@"),10,FALSE))</f>
        <v>20.45</v>
      </c>
      <c r="G15" s="13"/>
      <c r="H15" s="10" t="s">
        <v>10</v>
      </c>
      <c r="I15" s="10">
        <v>130496</v>
      </c>
      <c r="J15" s="9" t="str" cm="1">
        <f t="array" ref="J15">VLOOKUP(TEXT(I15,"@"),TEXT([1]adres!$A$4:$J$663,"@"),3,FALSE)</f>
        <v>EDWARD BROWN</v>
      </c>
      <c r="K15" s="10" cm="1">
        <f t="array" ref="K15">VALUE(VLOOKUP(TEXT(I15,"@"),TEXT([1]adres!$A$4:$J$663,"@"),8,FALSE))</f>
        <v>6</v>
      </c>
      <c r="L15" s="11" cm="1">
        <f t="array" ref="L15">VALUE(VLOOKUP(TEXT(I15,"@"),TEXT([1]adres!$A$4:$J$663,"@"),9,FALSE))</f>
        <v>5.6622500000000002</v>
      </c>
      <c r="M15" s="12" cm="1">
        <f t="array" ref="M15">VALUE(VLOOKUP(TEXT(I15,"@"),TEXT([1]adres!$A$4:$J$663,"@"),10,FALSE))</f>
        <v>12.95</v>
      </c>
    </row>
    <row r="16" spans="1:13" ht="16.5" customHeight="1">
      <c r="A16" s="10" t="s">
        <v>10</v>
      </c>
      <c r="B16" s="10">
        <v>120032</v>
      </c>
      <c r="C16" s="9" t="str" cm="1">
        <f t="array" ref="C16">VLOOKUP(TEXT($B16,"@"),TEXT([1]adres!$A$4:$J$663,"@"),3,FALSE)</f>
        <v>ALPHONSE</v>
      </c>
      <c r="D16" s="10" cm="1">
        <f t="array" ref="D16">VALUE(VLOOKUP(TEXT($B16,"@"),TEXT([1]adres!$A$4:$J$663,"@"),8,FALSE))</f>
        <v>4</v>
      </c>
      <c r="E16" s="11" cm="1">
        <f t="array" ref="E16">VALUE(VLOOKUP(TEXT($B16,"@"),TEXT([1]adres!$A$4:$J$663,"@"),9,FALSE))</f>
        <v>9.0081249999999997</v>
      </c>
      <c r="F16" s="12" cm="1">
        <f t="array" ref="F16">VALUE(VLOOKUP(TEXT($B16,"@"),TEXT([1]adres!$A$4:$J$663,"@"),10,FALSE))</f>
        <v>20.45</v>
      </c>
      <c r="G16" s="13"/>
      <c r="H16" s="10" t="s">
        <v>10</v>
      </c>
      <c r="I16" s="10">
        <v>130497</v>
      </c>
      <c r="J16" s="9" t="str" cm="1">
        <f t="array" ref="J16">VLOOKUP(TEXT(I16,"@"),TEXT([1]adres!$A$4:$J$663,"@"),3,FALSE)</f>
        <v>ELIOT SMALL</v>
      </c>
      <c r="K16" s="10" cm="1">
        <f t="array" ref="K16">VALUE(VLOOKUP(TEXT(I16,"@"),TEXT([1]adres!$A$4:$J$663,"@"),8,FALSE))</f>
        <v>6</v>
      </c>
      <c r="L16" s="11" cm="1">
        <f t="array" ref="L16">VALUE(VLOOKUP(TEXT(I16,"@"),TEXT([1]adres!$A$4:$J$663,"@"),9,FALSE))</f>
        <v>5.9196249999999999</v>
      </c>
      <c r="M16" s="12" cm="1">
        <f t="array" ref="M16">VALUE(VLOOKUP(TEXT(I16,"@"),TEXT([1]adres!$A$4:$J$663,"@"),10,FALSE))</f>
        <v>13.45</v>
      </c>
    </row>
    <row r="17" spans="1:13" ht="16.5" customHeight="1">
      <c r="A17" s="10" t="s">
        <v>10</v>
      </c>
      <c r="B17" s="10">
        <v>120033</v>
      </c>
      <c r="C17" s="9" t="str" cm="1">
        <f t="array" ref="C17">VLOOKUP(TEXT($B17,"@"),TEXT([1]adres!$A$4:$J$663,"@"),3,FALSE)</f>
        <v>JOHN</v>
      </c>
      <c r="D17" s="10" cm="1">
        <f t="array" ref="D17">VALUE(VLOOKUP(TEXT($B17,"@"),TEXT([1]adres!$A$4:$J$663,"@"),8,FALSE))</f>
        <v>4</v>
      </c>
      <c r="E17" s="11" cm="1">
        <f t="array" ref="E17">VALUE(VLOOKUP(TEXT($B17,"@"),TEXT([1]adres!$A$4:$J$663,"@"),9,FALSE))</f>
        <v>9.0081249999999997</v>
      </c>
      <c r="F17" s="12" cm="1">
        <f t="array" ref="F17">VALUE(VLOOKUP(TEXT($B17,"@"),TEXT([1]adres!$A$4:$J$663,"@"),10,FALSE))</f>
        <v>20.45</v>
      </c>
      <c r="G17" s="13"/>
      <c r="H17" s="10" t="s">
        <v>10</v>
      </c>
      <c r="I17" s="10">
        <v>130498</v>
      </c>
      <c r="J17" s="9" t="str" cm="1">
        <f t="array" ref="J17">VLOOKUP(TEXT(I17,"@"),TEXT([1]adres!$A$4:$J$663,"@"),3,FALSE)</f>
        <v>ELIOT MEDIUM</v>
      </c>
      <c r="K17" s="10" cm="1">
        <f t="array" ref="K17">VALUE(VLOOKUP(TEXT(I17,"@"),TEXT([1]adres!$A$4:$J$663,"@"),8,FALSE))</f>
        <v>4</v>
      </c>
      <c r="L17" s="11" cm="1">
        <f t="array" ref="L17">VALUE(VLOOKUP(TEXT(I17,"@"),TEXT([1]adres!$A$4:$J$663,"@"),9,FALSE))</f>
        <v>9.1110749999999996</v>
      </c>
      <c r="M17" s="12" cm="1">
        <f t="array" ref="M17">VALUE(VLOOKUP(TEXT(I17,"@"),TEXT([1]adres!$A$4:$J$663,"@"),10,FALSE))</f>
        <v>20.45</v>
      </c>
    </row>
    <row r="18" spans="1:13" ht="16.5" customHeight="1">
      <c r="A18" s="10" t="s">
        <v>10</v>
      </c>
      <c r="B18" s="10">
        <v>120034</v>
      </c>
      <c r="C18" s="9" t="str" cm="1">
        <f t="array" ref="C18">VLOOKUP(TEXT($B18,"@"),TEXT([1]adres!$A$4:$J$663,"@"),3,FALSE)</f>
        <v>OCTOPUS</v>
      </c>
      <c r="D18" s="10" cm="1">
        <f t="array" ref="D18">VALUE(VLOOKUP(TEXT($B18,"@"),TEXT([1]adres!$A$4:$J$663,"@"),8,FALSE))</f>
        <v>4</v>
      </c>
      <c r="E18" s="11" cm="1">
        <f t="array" ref="E18">VALUE(VLOOKUP(TEXT($B18,"@"),TEXT([1]adres!$A$4:$J$663,"@"),9,FALSE))</f>
        <v>7.4638749999999998</v>
      </c>
      <c r="F18" s="12" cm="1">
        <f t="array" ref="F18">VALUE(VLOOKUP(TEXT($B18,"@"),TEXT([1]adres!$A$4:$J$663,"@"),10,FALSE))</f>
        <v>16.95</v>
      </c>
      <c r="G18" s="13"/>
      <c r="H18" s="10" t="s">
        <v>10</v>
      </c>
      <c r="I18" s="10">
        <v>130499</v>
      </c>
      <c r="J18" s="9" t="str" cm="1">
        <f t="array" ref="J18">VLOOKUP(TEXT(I18,"@"),TEXT([1]adres!$A$4:$J$663,"@"),3,FALSE)</f>
        <v>ELIOT LARGE</v>
      </c>
      <c r="K18" s="10" cm="1">
        <f t="array" ref="K18">VALUE(VLOOKUP(TEXT(I18,"@"),TEXT([1]adres!$A$4:$J$663,"@"),8,FALSE))</f>
        <v>2</v>
      </c>
      <c r="L18" s="11" cm="1">
        <f t="array" ref="L18">VALUE(VLOOKUP(TEXT(I18,"@"),TEXT([1]adres!$A$4:$J$663,"@"),9,FALSE))</f>
        <v>11.3245</v>
      </c>
      <c r="M18" s="12" cm="1">
        <f t="array" ref="M18">VALUE(VLOOKUP(TEXT(I18,"@"),TEXT([1]adres!$A$4:$J$663,"@"),10,FALSE))</f>
        <v>25.45</v>
      </c>
    </row>
    <row r="19" spans="1:13" ht="16.5" customHeight="1">
      <c r="A19" s="10" t="s">
        <v>10</v>
      </c>
      <c r="B19" s="10">
        <v>120035</v>
      </c>
      <c r="C19" s="9" t="str" cm="1">
        <f t="array" ref="C19">VLOOKUP(TEXT($B19,"@"),TEXT([1]adres!$A$4:$J$663,"@"),3,FALSE)</f>
        <v>EMMA, THE CAT</v>
      </c>
      <c r="D19" s="10" cm="1">
        <f t="array" ref="D19">VALUE(VLOOKUP(TEXT($B19,"@"),TEXT([1]adres!$A$4:$J$663,"@"),8,FALSE))</f>
        <v>6</v>
      </c>
      <c r="E19" s="11" cm="1">
        <f t="array" ref="E19">VALUE(VLOOKUP(TEXT($B19,"@"),TEXT([1]adres!$A$4:$J$663,"@"),9,FALSE))</f>
        <v>6.6917499999999999</v>
      </c>
      <c r="F19" s="12" cm="1">
        <f t="array" ref="F19">VALUE(VLOOKUP(TEXT($B19,"@"),TEXT([1]adres!$A$4:$J$663,"@"),10,FALSE))</f>
        <v>15.45</v>
      </c>
      <c r="G19" s="13"/>
      <c r="H19" s="10" t="s">
        <v>10</v>
      </c>
      <c r="I19" s="10">
        <v>130538</v>
      </c>
      <c r="J19" s="9" t="str" cm="1">
        <f t="array" ref="J19">VLOOKUP(TEXT(I19,"@"),TEXT([1]adres!$A$4:$J$663,"@"),3,FALSE)</f>
        <v>MORRIS SMALL</v>
      </c>
      <c r="K19" s="10" cm="1">
        <f t="array" ref="K19">VALUE(VLOOKUP(TEXT(I19,"@"),TEXT([1]adres!$A$4:$J$663,"@"),8,FALSE))</f>
        <v>6</v>
      </c>
      <c r="L19" s="11" cm="1">
        <f t="array" ref="L19">VALUE(VLOOKUP(TEXT(I19,"@"),TEXT([1]adres!$A$4:$J$663,"@"),9,FALSE))</f>
        <v>6.1769999999999996</v>
      </c>
      <c r="M19" s="12" cm="1">
        <f t="array" ref="M19">VALUE(VLOOKUP(TEXT(I19,"@"),TEXT([1]adres!$A$4:$J$663,"@"),10,FALSE))</f>
        <v>14.45</v>
      </c>
    </row>
    <row r="20" spans="1:13" ht="16.5" customHeight="1">
      <c r="A20" s="10" t="s">
        <v>10</v>
      </c>
      <c r="B20" s="10">
        <v>120036</v>
      </c>
      <c r="C20" s="9" t="str" cm="1">
        <f t="array" ref="C20">VLOOKUP(TEXT($B20,"@"),TEXT([1]adres!$A$4:$J$663,"@"),3,FALSE)</f>
        <v>LOÏC</v>
      </c>
      <c r="D20" s="10" cm="1">
        <f t="array" ref="D20">VALUE(VLOOKUP(TEXT($B20,"@"),TEXT([1]adres!$A$4:$J$663,"@"),8,FALSE))</f>
        <v>6</v>
      </c>
      <c r="E20" s="11" cm="1">
        <f t="array" ref="E20">VALUE(VLOOKUP(TEXT($B20,"@"),TEXT([1]adres!$A$4:$J$663,"@"),9,FALSE))</f>
        <v>4.1180000000000003</v>
      </c>
      <c r="F20" s="12" cm="1">
        <f t="array" ref="F20">VALUE(VLOOKUP(TEXT($B20,"@"),TEXT([1]adres!$A$4:$J$663,"@"),10,FALSE))</f>
        <v>9.9499999999999993</v>
      </c>
      <c r="G20" s="13"/>
      <c r="H20" s="10" t="s">
        <v>10</v>
      </c>
      <c r="I20" s="10">
        <v>130539</v>
      </c>
      <c r="J20" s="9" t="str" cm="1">
        <f t="array" ref="J20">VLOOKUP(TEXT(I20,"@"),TEXT([1]adres!$A$4:$J$663,"@"),3,FALSE)</f>
        <v>MORRIS LARGE</v>
      </c>
      <c r="K20" s="10" cm="1">
        <f t="array" ref="K20">VALUE(VLOOKUP(TEXT(I20,"@"),TEXT([1]adres!$A$4:$J$663,"@"),8,FALSE))</f>
        <v>4</v>
      </c>
      <c r="L20" s="11" cm="1">
        <f t="array" ref="L20">VALUE(VLOOKUP(TEXT(I20,"@"),TEXT([1]adres!$A$4:$J$663,"@"),9,FALSE))</f>
        <v>9.2654999999999994</v>
      </c>
      <c r="M20" s="12" cm="1">
        <f t="array" ref="M20">VALUE(VLOOKUP(TEXT(I20,"@"),TEXT([1]adres!$A$4:$J$663,"@"),10,FALSE))</f>
        <v>20.45</v>
      </c>
    </row>
    <row r="21" spans="1:13" ht="16.5" customHeight="1">
      <c r="A21" s="10" t="s">
        <v>10</v>
      </c>
      <c r="B21" s="10">
        <v>120037</v>
      </c>
      <c r="C21" s="9" t="str" cm="1">
        <f t="array" ref="C21">VLOOKUP(TEXT($B21,"@"),TEXT([1]adres!$A$4:$J$663,"@"),3,FALSE)</f>
        <v>MARY RATTLE</v>
      </c>
      <c r="D21" s="10" cm="1">
        <f t="array" ref="D21">VALUE(VLOOKUP(TEXT($B21,"@"),TEXT([1]adres!$A$4:$J$663,"@"),8,FALSE))</f>
        <v>6</v>
      </c>
      <c r="E21" s="11" cm="1">
        <f t="array" ref="E21">VALUE(VLOOKUP(TEXT($B21,"@"),TEXT([1]adres!$A$4:$J$663,"@"),9,FALSE))</f>
        <v>5.6622500000000002</v>
      </c>
      <c r="F21" s="12" cm="1">
        <f t="array" ref="F21">VALUE(VLOOKUP(TEXT($B21,"@"),TEXT([1]adres!$A$4:$J$663,"@"),10,FALSE))</f>
        <v>12.95</v>
      </c>
      <c r="G21" s="13"/>
      <c r="H21" s="10" t="s">
        <v>10</v>
      </c>
      <c r="I21" s="10">
        <v>130546</v>
      </c>
      <c r="J21" s="9" t="str" cm="1">
        <f t="array" ref="J21">VLOOKUP(TEXT(I21,"@"),TEXT([1]adres!$A$4:$J$663,"@"),3,FALSE)</f>
        <v>MARTIN EXTRA LARGE</v>
      </c>
      <c r="K21" s="10" cm="1">
        <f t="array" ref="K21">VALUE(VLOOKUP(TEXT(I21,"@"),TEXT([1]adres!$A$4:$J$663,"@"),8,FALSE))</f>
        <v>1</v>
      </c>
      <c r="L21" s="11" cm="1">
        <f t="array" ref="L21">VALUE(VLOOKUP(TEXT(I21,"@"),TEXT([1]adres!$A$4:$J$663,"@"),9,FALSE))</f>
        <v>54.048749999999998</v>
      </c>
      <c r="M21" s="12" cm="1">
        <f t="array" ref="M21">VALUE(VLOOKUP(TEXT(I21,"@"),TEXT([1]adres!$A$4:$J$663,"@"),10,FALSE))</f>
        <v>122.95</v>
      </c>
    </row>
    <row r="22" spans="1:13" s="3" customFormat="1" ht="16.5" customHeight="1">
      <c r="A22" s="10" t="s">
        <v>10</v>
      </c>
      <c r="B22" s="10">
        <v>120038</v>
      </c>
      <c r="C22" s="9" t="str" cm="1">
        <f t="array" ref="C22">VLOOKUP(TEXT($B22,"@"),TEXT([1]adres!$A$4:$J$663,"@"),3,FALSE)</f>
        <v>SIDONIE</v>
      </c>
      <c r="D22" s="10" cm="1">
        <f t="array" ref="D22">VALUE(VLOOKUP(TEXT($B22,"@"),TEXT([1]adres!$A$4:$J$663,"@"),8,FALSE))</f>
        <v>2</v>
      </c>
      <c r="E22" s="11" cm="1">
        <f t="array" ref="E22">VALUE(VLOOKUP(TEXT($B22,"@"),TEXT([1]adres!$A$4:$J$663,"@"),9,FALSE))</f>
        <v>12.86875</v>
      </c>
      <c r="F22" s="12" cm="1">
        <f t="array" ref="F22">VALUE(VLOOKUP(TEXT($B22,"@"),TEXT([1]adres!$A$4:$J$663,"@"),10,FALSE))</f>
        <v>29.45</v>
      </c>
      <c r="G22" s="14"/>
      <c r="H22" s="10" t="s">
        <v>1</v>
      </c>
      <c r="I22" s="10">
        <v>130547</v>
      </c>
      <c r="J22" s="9" t="str" cm="1">
        <f t="array" ref="J22">VLOOKUP(TEXT(I22,"@"),TEXT([1]adres!$A$4:$J$663,"@"),3,FALSE)</f>
        <v>GASPARD BEAR SMALL</v>
      </c>
      <c r="K22" s="10" cm="1">
        <f t="array" ref="K22">VALUE(VLOOKUP(TEXT(I22,"@"),TEXT([1]adres!$A$4:$J$663,"@"),8,FALSE))</f>
        <v>4</v>
      </c>
      <c r="L22" s="11" cm="1">
        <f t="array" ref="L22">VALUE(VLOOKUP(TEXT(I22,"@"),TEXT([1]adres!$A$4:$J$663,"@"),9,FALSE))</f>
        <v>12.86875</v>
      </c>
      <c r="M22" s="12" cm="1">
        <f t="array" ref="M22">VALUE(VLOOKUP(TEXT(I22,"@"),TEXT([1]adres!$A$4:$J$663,"@"),10,FALSE))</f>
        <v>29.45</v>
      </c>
    </row>
    <row r="23" spans="1:13" s="3" customFormat="1" ht="16.5" customHeight="1">
      <c r="A23" s="10" t="s">
        <v>10</v>
      </c>
      <c r="B23" s="10">
        <v>120039</v>
      </c>
      <c r="C23" s="9" t="str" cm="1">
        <f t="array" ref="C23">VLOOKUP(TEXT($B23,"@"),TEXT([1]adres!$A$4:$J$663,"@"),3,FALSE)</f>
        <v>CESAR</v>
      </c>
      <c r="D23" s="10" cm="1">
        <f t="array" ref="D23">VALUE(VLOOKUP(TEXT($B23,"@"),TEXT([1]adres!$A$4:$J$663,"@"),8,FALSE))</f>
        <v>2</v>
      </c>
      <c r="E23" s="11" cm="1">
        <f t="array" ref="E23">VALUE(VLOOKUP(TEXT($B23,"@"),TEXT([1]adres!$A$4:$J$663,"@"),9,FALSE))</f>
        <v>12.86875</v>
      </c>
      <c r="F23" s="12" cm="1">
        <f t="array" ref="F23">VALUE(VLOOKUP(TEXT($B23,"@"),TEXT([1]adres!$A$4:$J$663,"@"),10,FALSE))</f>
        <v>29.45</v>
      </c>
      <c r="G23" s="14"/>
      <c r="H23" s="10" t="s">
        <v>10</v>
      </c>
      <c r="I23" s="10">
        <v>130549</v>
      </c>
      <c r="J23" s="9" t="str" cm="1">
        <f t="array" ref="J23">VLOOKUP(TEXT(I23,"@"),TEXT([1]adres!$A$4:$J$663,"@"),3,FALSE)</f>
        <v>WALTER</v>
      </c>
      <c r="K23" s="10" cm="1">
        <f t="array" ref="K23">VALUE(VLOOKUP(TEXT(I23,"@"),TEXT([1]adres!$A$4:$J$663,"@"),8,FALSE))</f>
        <v>4</v>
      </c>
      <c r="L23" s="11" cm="1">
        <f t="array" ref="L23">VALUE(VLOOKUP(TEXT(I23,"@"),TEXT([1]adres!$A$4:$J$663,"@"),9,FALSE))</f>
        <v>8.2360000000000007</v>
      </c>
      <c r="M23" s="12" cm="1">
        <f t="array" ref="M23">VALUE(VLOOKUP(TEXT(I23,"@"),TEXT([1]adres!$A$4:$J$663,"@"),10,FALSE))</f>
        <v>18.95</v>
      </c>
    </row>
    <row r="24" spans="1:13" s="3" customFormat="1" ht="16.5" customHeight="1">
      <c r="A24" s="10" t="s">
        <v>10</v>
      </c>
      <c r="B24" s="10">
        <v>120040</v>
      </c>
      <c r="C24" s="9" t="str" cm="1">
        <f t="array" ref="C24">VLOOKUP(TEXT($B24,"@"),TEXT([1]adres!$A$4:$J$663,"@"),3,FALSE)</f>
        <v>REMI SMALL</v>
      </c>
      <c r="D24" s="10" cm="1">
        <f t="array" ref="D24">VALUE(VLOOKUP(TEXT($B24,"@"),TEXT([1]adres!$A$4:$J$663,"@"),8,FALSE))</f>
        <v>6</v>
      </c>
      <c r="E24" s="11" cm="1">
        <f t="array" ref="E24">VALUE(VLOOKUP(TEXT($B24,"@"),TEXT([1]adres!$A$4:$J$663,"@"),9,FALSE))</f>
        <v>5.6622500000000002</v>
      </c>
      <c r="F24" s="12" cm="1">
        <f t="array" ref="F24">VALUE(VLOOKUP(TEXT($B24,"@"),TEXT([1]adres!$A$4:$J$663,"@"),10,FALSE))</f>
        <v>12.95</v>
      </c>
      <c r="G24" s="14"/>
      <c r="H24" s="10" t="s">
        <v>1</v>
      </c>
      <c r="I24" s="10">
        <v>130554</v>
      </c>
      <c r="J24" s="9" t="str" cm="1">
        <f t="array" ref="J24">VLOOKUP(TEXT(I24,"@"),TEXT([1]adres!$A$4:$J$663,"@"),3,FALSE)</f>
        <v>RINGO THE CROCO</v>
      </c>
      <c r="K24" s="10" cm="1">
        <f t="array" ref="K24">VALUE(VLOOKUP(TEXT(I24,"@"),TEXT([1]adres!$A$4:$J$663,"@"),8,FALSE))</f>
        <v>6</v>
      </c>
      <c r="L24" s="11" cm="1">
        <f t="array" ref="L24">VALUE(VLOOKUP(TEXT(I24,"@"),TEXT([1]adres!$A$4:$J$663,"@"),9,FALSE))</f>
        <v>6.6917499999999999</v>
      </c>
      <c r="M24" s="12" cm="1">
        <f t="array" ref="M24">VALUE(VLOOKUP(TEXT(I24,"@"),TEXT([1]adres!$A$4:$J$663,"@"),10,FALSE))</f>
        <v>15.45</v>
      </c>
    </row>
    <row r="25" spans="1:13" ht="16.5" customHeight="1">
      <c r="A25" s="10" t="s">
        <v>10</v>
      </c>
      <c r="B25" s="10">
        <v>120041</v>
      </c>
      <c r="C25" s="9" t="str" cm="1">
        <f t="array" ref="C25">VLOOKUP(TEXT($B25,"@"),TEXT([1]adres!$A$4:$J$663,"@"),3,FALSE)</f>
        <v>REMI LARGE</v>
      </c>
      <c r="D25" s="10" cm="1">
        <f t="array" ref="D25">VALUE(VLOOKUP(TEXT($B25,"@"),TEXT([1]adres!$A$4:$J$663,"@"),8,FALSE))</f>
        <v>4</v>
      </c>
      <c r="E25" s="11" cm="1">
        <f t="array" ref="E25">VALUE(VLOOKUP(TEXT($B25,"@"),TEXT([1]adres!$A$4:$J$663,"@"),9,FALSE))</f>
        <v>6.6917499999999999</v>
      </c>
      <c r="F25" s="12" cm="1">
        <f t="array" ref="F25">VALUE(VLOOKUP(TEXT($B25,"@"),TEXT([1]adres!$A$4:$J$663,"@"),10,FALSE))</f>
        <v>15.45</v>
      </c>
      <c r="G25" s="13"/>
      <c r="H25" s="10" t="s">
        <v>10</v>
      </c>
      <c r="I25" s="10">
        <v>130555</v>
      </c>
      <c r="J25" s="9" t="str" cm="1">
        <f t="array" ref="J25">VLOOKUP(TEXT(I25,"@"),TEXT([1]adres!$A$4:$J$663,"@"),3,FALSE)</f>
        <v>CHLOE THE ELEPHANT</v>
      </c>
      <c r="K25" s="10" cm="1">
        <f t="array" ref="K25">VALUE(VLOOKUP(TEXT(I25,"@"),TEXT([1]adres!$A$4:$J$663,"@"),8,FALSE))</f>
        <v>6</v>
      </c>
      <c r="L25" s="11" cm="1">
        <f t="array" ref="L25">VALUE(VLOOKUP(TEXT(I25,"@"),TEXT([1]adres!$A$4:$J$663,"@"),9,FALSE))</f>
        <v>6.6917499999999999</v>
      </c>
      <c r="M25" s="12" cm="1">
        <f t="array" ref="M25">VALUE(VLOOKUP(TEXT(I25,"@"),TEXT([1]adres!$A$4:$J$663,"@"),10,FALSE))</f>
        <v>15.45</v>
      </c>
    </row>
    <row r="26" spans="1:13" ht="16.5" customHeight="1">
      <c r="A26" s="10" t="s">
        <v>10</v>
      </c>
      <c r="B26" s="10">
        <v>120042</v>
      </c>
      <c r="C26" s="9" t="str" cm="1">
        <f t="array" ref="C26">VLOOKUP(TEXT($B26,"@"),TEXT([1]adres!$A$4:$J$663,"@"),3,FALSE)</f>
        <v>JULIETTE</v>
      </c>
      <c r="D26" s="10" cm="1">
        <f t="array" ref="D26">VALUE(VLOOKUP(TEXT($B26,"@"),TEXT([1]adres!$A$4:$J$663,"@"),8,FALSE))</f>
        <v>2</v>
      </c>
      <c r="E26" s="11" cm="1">
        <f t="array" ref="E26">VALUE(VLOOKUP(TEXT($B26,"@"),TEXT([1]adres!$A$4:$J$663,"@"),9,FALSE))</f>
        <v>12.86875</v>
      </c>
      <c r="F26" s="12" cm="1">
        <f t="array" ref="F26">VALUE(VLOOKUP(TEXT($B26,"@"),TEXT([1]adres!$A$4:$J$663,"@"),10,FALSE))</f>
        <v>29.45</v>
      </c>
      <c r="G26" s="13"/>
      <c r="H26" s="10" t="s">
        <v>10</v>
      </c>
      <c r="I26" s="10">
        <v>130557</v>
      </c>
      <c r="J26" s="9" t="str" cm="1">
        <f t="array" ref="J26">VLOOKUP(TEXT(I26,"@"),TEXT([1]adres!$A$4:$J$663,"@"),3,FALSE)</f>
        <v>EMILE WITH BABY</v>
      </c>
      <c r="K26" s="10" cm="1">
        <f t="array" ref="K26">VALUE(VLOOKUP(TEXT(I26,"@"),TEXT([1]adres!$A$4:$J$663,"@"),8,FALSE))</f>
        <v>4</v>
      </c>
      <c r="L26" s="11" cm="1">
        <f t="array" ref="L26">VALUE(VLOOKUP(TEXT(I26,"@"),TEXT([1]adres!$A$4:$J$663,"@"),9,FALSE))</f>
        <v>8.2360000000000007</v>
      </c>
      <c r="M26" s="12" cm="1">
        <f t="array" ref="M26">VALUE(VLOOKUP(TEXT(I26,"@"),TEXT([1]adres!$A$4:$J$663,"@"),10,FALSE))</f>
        <v>18.95</v>
      </c>
    </row>
    <row r="27" spans="1:13" ht="16.5" customHeight="1">
      <c r="A27" s="10" t="s">
        <v>10</v>
      </c>
      <c r="B27" s="10">
        <v>120043</v>
      </c>
      <c r="C27" s="9" t="str" cm="1">
        <f t="array" ref="C27">VLOOKUP(TEXT($B27,"@"),TEXT([1]adres!$A$4:$J$663,"@"),3,FALSE)</f>
        <v>LUCIEN THE HEDGEHOG</v>
      </c>
      <c r="D27" s="10" cm="1">
        <f t="array" ref="D27">VALUE(VLOOKUP(TEXT($B27,"@"),TEXT([1]adres!$A$4:$J$663,"@"),8,FALSE))</f>
        <v>2</v>
      </c>
      <c r="E27" s="11" cm="1">
        <f t="array" ref="E27">VALUE(VLOOKUP(TEXT($B27,"@"),TEXT([1]adres!$A$4:$J$663,"@"),9,FALSE))</f>
        <v>12.86875</v>
      </c>
      <c r="F27" s="12" cm="1">
        <f t="array" ref="F27">VALUE(VLOOKUP(TEXT($B27,"@"),TEXT([1]adres!$A$4:$J$663,"@"),10,FALSE))</f>
        <v>29.45</v>
      </c>
      <c r="G27" s="13"/>
      <c r="H27" s="10" t="s">
        <v>1</v>
      </c>
      <c r="I27" s="10">
        <v>130558</v>
      </c>
      <c r="J27" s="9" t="str" cm="1">
        <f t="array" ref="J27">VLOOKUP(TEXT(I27,"@"),TEXT([1]adres!$A$4:$J$663,"@"),3,FALSE)</f>
        <v>EMILE MEDIUM</v>
      </c>
      <c r="K27" s="10" cm="1">
        <f t="array" ref="K27">VALUE(VLOOKUP(TEXT(I27,"@"),TEXT([1]adres!$A$4:$J$663,"@"),8,FALSE))</f>
        <v>4</v>
      </c>
      <c r="L27" s="11" cm="1">
        <f t="array" ref="L27">VALUE(VLOOKUP(TEXT(I27,"@"),TEXT([1]adres!$A$4:$J$663,"@"),9,FALSE))</f>
        <v>6.8461749999999997</v>
      </c>
      <c r="M27" s="12" cm="1">
        <f t="array" ref="M27">VALUE(VLOOKUP(TEXT(I27,"@"),TEXT([1]adres!$A$4:$J$663,"@"),10,FALSE))</f>
        <v>15.45</v>
      </c>
    </row>
    <row r="28" spans="1:13" ht="16.5" customHeight="1">
      <c r="A28" s="10" t="s">
        <v>10</v>
      </c>
      <c r="B28" s="10">
        <v>120044</v>
      </c>
      <c r="C28" s="9" t="str" cm="1">
        <f t="array" ref="C28">VLOOKUP(TEXT($B28,"@"),TEXT([1]adres!$A$4:$J$663,"@"),3,FALSE)</f>
        <v>WOODY FAWN</v>
      </c>
      <c r="D28" s="10" cm="1">
        <f t="array" ref="D28">VALUE(VLOOKUP(TEXT($B28,"@"),TEXT([1]adres!$A$4:$J$663,"@"),8,FALSE))</f>
        <v>4</v>
      </c>
      <c r="E28" s="11" cm="1">
        <f t="array" ref="E28">VALUE(VLOOKUP(TEXT($B28,"@"),TEXT([1]adres!$A$4:$J$663,"@"),9,FALSE))</f>
        <v>9.0081249999999997</v>
      </c>
      <c r="F28" s="12" cm="1">
        <f t="array" ref="F28">VALUE(VLOOKUP(TEXT($B28,"@"),TEXT([1]adres!$A$4:$J$663,"@"),10,FALSE))</f>
        <v>20.45</v>
      </c>
      <c r="G28" s="13"/>
      <c r="H28" s="10" t="s">
        <v>10</v>
      </c>
      <c r="I28" s="10">
        <v>130559</v>
      </c>
      <c r="J28" s="9" t="str" cm="1">
        <f t="array" ref="J28">VLOOKUP(TEXT(I28,"@"),TEXT([1]adres!$A$4:$J$663,"@"),3,FALSE)</f>
        <v>EMILE LARGE</v>
      </c>
      <c r="K28" s="10" cm="1">
        <f t="array" ref="K28">VALUE(VLOOKUP(TEXT(I28,"@"),TEXT([1]adres!$A$4:$J$663,"@"),8,FALSE))</f>
        <v>2</v>
      </c>
      <c r="L28" s="11" cm="1">
        <f t="array" ref="L28">VALUE(VLOOKUP(TEXT(I28,"@"),TEXT([1]adres!$A$4:$J$663,"@"),9,FALSE))</f>
        <v>8.2360000000000007</v>
      </c>
      <c r="M28" s="12" cm="1">
        <f t="array" ref="M28">VALUE(VLOOKUP(TEXT(I28,"@"),TEXT([1]adres!$A$4:$J$663,"@"),10,FALSE))</f>
        <v>18.95</v>
      </c>
    </row>
    <row r="29" spans="1:13" ht="16.5" customHeight="1">
      <c r="A29" s="10" t="s">
        <v>10</v>
      </c>
      <c r="B29" s="10">
        <v>120045</v>
      </c>
      <c r="C29" s="9" t="str" cm="1">
        <f t="array" ref="C29">VLOOKUP(TEXT($B29,"@"),TEXT([1]adres!$A$4:$J$663,"@"),3,FALSE)</f>
        <v>FANNY THE FOX</v>
      </c>
      <c r="D29" s="10" cm="1">
        <f t="array" ref="D29">VALUE(VLOOKUP(TEXT($B29,"@"),TEXT([1]adres!$A$4:$J$663,"@"),8,FALSE))</f>
        <v>4</v>
      </c>
      <c r="E29" s="11" cm="1">
        <f t="array" ref="E29">VALUE(VLOOKUP(TEXT($B29,"@"),TEXT([1]adres!$A$4:$J$663,"@"),9,FALSE))</f>
        <v>9.0081249999999997</v>
      </c>
      <c r="F29" s="12" cm="1">
        <f t="array" ref="F29">VALUE(VLOOKUP(TEXT($B29,"@"),TEXT([1]adres!$A$4:$J$663,"@"),10,FALSE))</f>
        <v>20.45</v>
      </c>
      <c r="G29" s="13"/>
      <c r="H29" s="10" t="s">
        <v>10</v>
      </c>
      <c r="I29" s="10">
        <v>130560</v>
      </c>
      <c r="J29" s="9" t="str" cm="1">
        <f t="array" ref="J29">VLOOKUP(TEXT(I29,"@"),TEXT([1]adres!$A$4:$J$663,"@"),3,FALSE)</f>
        <v>PIERRE, THE WOLF</v>
      </c>
      <c r="K29" s="10" cm="1">
        <f t="array" ref="K29">VALUE(VLOOKUP(TEXT(I29,"@"),TEXT([1]adres!$A$4:$J$663,"@"),8,FALSE))</f>
        <v>6</v>
      </c>
      <c r="L29" s="11" cm="1">
        <f t="array" ref="L29">VALUE(VLOOKUP(TEXT(I29,"@"),TEXT([1]adres!$A$4:$J$663,"@"),9,FALSE))</f>
        <v>6.6917499999999999</v>
      </c>
      <c r="M29" s="12" cm="1">
        <f t="array" ref="M29">VALUE(VLOOKUP(TEXT(I29,"@"),TEXT([1]adres!$A$4:$J$663,"@"),10,FALSE))</f>
        <v>15.45</v>
      </c>
    </row>
    <row r="30" spans="1:13" ht="16.5" customHeight="1">
      <c r="A30" s="10" t="s">
        <v>10</v>
      </c>
      <c r="B30" s="10">
        <v>120046</v>
      </c>
      <c r="C30" s="9" t="str" cm="1">
        <f t="array" ref="C30">VLOOKUP(TEXT($B30,"@"),TEXT([1]adres!$A$4:$J$663,"@"),3,FALSE)</f>
        <v>PAULETTE THE FROG</v>
      </c>
      <c r="D30" s="10" cm="1">
        <f t="array" ref="D30">VALUE(VLOOKUP(TEXT($B30,"@"),TEXT([1]adres!$A$4:$J$663,"@"),8,FALSE))</f>
        <v>4</v>
      </c>
      <c r="E30" s="11" cm="1">
        <f t="array" ref="E30">VALUE(VLOOKUP(TEXT($B30,"@"),TEXT([1]adres!$A$4:$J$663,"@"),9,FALSE))</f>
        <v>9.0081249999999997</v>
      </c>
      <c r="F30" s="12" cm="1">
        <f t="array" ref="F30">VALUE(VLOOKUP(TEXT($B30,"@"),TEXT([1]adres!$A$4:$J$663,"@"),10,FALSE))</f>
        <v>20.45</v>
      </c>
      <c r="G30" s="13"/>
      <c r="H30" s="10" t="s">
        <v>1</v>
      </c>
      <c r="I30" s="10">
        <v>130561</v>
      </c>
      <c r="J30" s="9" t="str" cm="1">
        <f t="array" ref="J30">VLOOKUP(TEXT(I30,"@"),TEXT([1]adres!$A$4:$J$663,"@"),3,FALSE)</f>
        <v>FRED, THE FOX</v>
      </c>
      <c r="K30" s="10" cm="1">
        <f t="array" ref="K30">VALUE(VLOOKUP(TEXT(I30,"@"),TEXT([1]adres!$A$4:$J$663,"@"),8,FALSE))</f>
        <v>6</v>
      </c>
      <c r="L30" s="11" cm="1">
        <f t="array" ref="L30">VALUE(VLOOKUP(TEXT(I30,"@"),TEXT([1]adres!$A$4:$J$663,"@"),9,FALSE))</f>
        <v>6.6917499999999999</v>
      </c>
      <c r="M30" s="12" cm="1">
        <f t="array" ref="M30">VALUE(VLOOKUP(TEXT(I30,"@"),TEXT([1]adres!$A$4:$J$663,"@"),10,FALSE))</f>
        <v>15.45</v>
      </c>
    </row>
    <row r="31" spans="1:13" ht="16.5" customHeight="1">
      <c r="A31" s="10" t="s">
        <v>10</v>
      </c>
      <c r="B31" s="10">
        <v>120047</v>
      </c>
      <c r="C31" s="9" t="str" cm="1">
        <f t="array" ref="C31">VLOOKUP(TEXT($B31,"@"),TEXT([1]adres!$A$4:$J$663,"@"),3,FALSE)</f>
        <v>AMY THE DOG</v>
      </c>
      <c r="D31" s="10" cm="1">
        <f t="array" ref="D31">VALUE(VLOOKUP(TEXT($B31,"@"),TEXT([1]adres!$A$4:$J$663,"@"),8,FALSE))</f>
        <v>4</v>
      </c>
      <c r="E31" s="11" cm="1">
        <f t="array" ref="E31">VALUE(VLOOKUP(TEXT($B31,"@"),TEXT([1]adres!$A$4:$J$663,"@"),9,FALSE))</f>
        <v>12.86875</v>
      </c>
      <c r="F31" s="12" cm="1">
        <f t="array" ref="F31">VALUE(VLOOKUP(TEXT($B31,"@"),TEXT([1]adres!$A$4:$J$663,"@"),10,FALSE))</f>
        <v>20.45</v>
      </c>
      <c r="G31" s="13"/>
      <c r="H31" s="10" t="s">
        <v>1</v>
      </c>
      <c r="I31" s="10">
        <v>130562</v>
      </c>
      <c r="J31" s="9" t="str" cm="1">
        <f t="array" ref="J31">VLOOKUP(TEXT(I31,"@"),TEXT([1]adres!$A$4:$J$663,"@"),3,FALSE)</f>
        <v>SIDONIE, THE RABBIT</v>
      </c>
      <c r="K31" s="10" cm="1">
        <f t="array" ref="K31">VALUE(VLOOKUP(TEXT(I31,"@"),TEXT([1]adres!$A$4:$J$663,"@"),8,FALSE))</f>
        <v>6</v>
      </c>
      <c r="L31" s="11" cm="1">
        <f t="array" ref="L31">VALUE(VLOOKUP(TEXT(I31,"@"),TEXT([1]adres!$A$4:$J$663,"@"),9,FALSE))</f>
        <v>6.6917499999999999</v>
      </c>
      <c r="M31" s="12" cm="1">
        <f t="array" ref="M31">VALUE(VLOOKUP(TEXT(I31,"@"),TEXT([1]adres!$A$4:$J$663,"@"),10,FALSE))</f>
        <v>15.45</v>
      </c>
    </row>
    <row r="32" spans="1:13" ht="16.5" customHeight="1">
      <c r="A32" s="10" t="s">
        <v>10</v>
      </c>
      <c r="B32" s="10">
        <v>120048</v>
      </c>
      <c r="C32" s="9" t="str" cm="1">
        <f t="array" ref="C32">VLOOKUP(TEXT($B32,"@"),TEXT([1]adres!$A$4:$J$663,"@"),3,FALSE)</f>
        <v>SIDONIE SMALL</v>
      </c>
      <c r="D32" s="10" cm="1">
        <f t="array" ref="D32">VALUE(VLOOKUP(TEXT($B32,"@"),TEXT([1]adres!$A$4:$J$663,"@"),8,FALSE))</f>
        <v>4</v>
      </c>
      <c r="E32" s="11" cm="1">
        <f t="array" ref="E32">VALUE(VLOOKUP(TEXT($B32,"@"),TEXT([1]adres!$A$4:$J$663,"@"),9,FALSE))</f>
        <v>7.7212500000000004</v>
      </c>
      <c r="F32" s="12" cm="1">
        <f t="array" ref="F32">VALUE(VLOOKUP(TEXT($B32,"@"),TEXT([1]adres!$A$4:$J$663,"@"),10,FALSE))</f>
        <v>16.95</v>
      </c>
      <c r="G32" s="13"/>
      <c r="H32" s="10" t="s">
        <v>10</v>
      </c>
      <c r="I32" s="10">
        <v>130563</v>
      </c>
      <c r="J32" s="9" t="str" cm="1">
        <f t="array" ref="J32">VLOOKUP(TEXT(I32,"@"),TEXT([1]adres!$A$4:$J$663,"@"),3,FALSE)</f>
        <v>LUCIEN, THE HEDGEHOG</v>
      </c>
      <c r="K32" s="10" cm="1">
        <f t="array" ref="K32">VALUE(VLOOKUP(TEXT(I32,"@"),TEXT([1]adres!$A$4:$J$663,"@"),8,FALSE))</f>
        <v>6</v>
      </c>
      <c r="L32" s="11" cm="1">
        <f t="array" ref="L32">VALUE(VLOOKUP(TEXT(I32,"@"),TEXT([1]adres!$A$4:$J$663,"@"),9,FALSE))</f>
        <v>6.6917499999999999</v>
      </c>
      <c r="M32" s="12" cm="1">
        <f t="array" ref="M32">VALUE(VLOOKUP(TEXT(I32,"@"),TEXT([1]adres!$A$4:$J$663,"@"),10,FALSE))</f>
        <v>15.45</v>
      </c>
    </row>
    <row r="33" spans="1:13" ht="16.5" customHeight="1">
      <c r="A33" s="10" t="s">
        <v>10</v>
      </c>
      <c r="B33" s="10">
        <v>120049</v>
      </c>
      <c r="C33" s="9" t="str" cm="1">
        <f t="array" ref="C33">VLOOKUP(TEXT(B33,"@"),TEXT([1]adres!$A$4:$J$663,"@"),3,FALSE)</f>
        <v>JULIETTE SMALL</v>
      </c>
      <c r="D33" s="10" cm="1">
        <f t="array" ref="D33">VALUE(VLOOKUP(TEXT(B33,"@"),TEXT([1]adres!$A$4:$J$663,"@"),8,FALSE))</f>
        <v>4</v>
      </c>
      <c r="E33" s="11" cm="1">
        <f t="array" ref="E33">VALUE(VLOOKUP(TEXT(B33,"@"),TEXT([1]adres!$A$4:$J$663,"@"),9,FALSE))</f>
        <v>7.7212500000000004</v>
      </c>
      <c r="F33" s="12" cm="1">
        <f t="array" ref="F33">VALUE(VLOOKUP(TEXT(B33,"@"),TEXT([1]adres!$A$4:$J$663,"@"),10,FALSE))</f>
        <v>16.95</v>
      </c>
      <c r="G33" s="13"/>
      <c r="H33" s="10" t="s">
        <v>10</v>
      </c>
      <c r="I33" s="10">
        <v>130564</v>
      </c>
      <c r="J33" s="9" t="str" cm="1">
        <f t="array" ref="J33">VLOOKUP(TEXT(I33,"@"),TEXT([1]adres!$A$4:$J$663,"@"),3,FALSE)</f>
        <v>HENRY SMALL</v>
      </c>
      <c r="K33" s="10" cm="1">
        <f t="array" ref="K33">VALUE(VLOOKUP(TEXT(I33,"@"),TEXT([1]adres!$A$4:$J$663,"@"),8,FALSE))</f>
        <v>6</v>
      </c>
      <c r="L33" s="11" cm="1">
        <f t="array" ref="L33">VALUE(VLOOKUP(TEXT(I33,"@"),TEXT([1]adres!$A$4:$J$663,"@"),9,FALSE))</f>
        <v>6.6917499999999999</v>
      </c>
      <c r="M33" s="12" cm="1">
        <f t="array" ref="M33">VALUE(VLOOKUP(TEXT(I33,"@"),TEXT([1]adres!$A$4:$J$663,"@"),10,FALSE))</f>
        <v>15.45</v>
      </c>
    </row>
    <row r="34" spans="1:13" ht="16.5" customHeight="1">
      <c r="A34" s="10" t="s">
        <v>10</v>
      </c>
      <c r="B34" s="10">
        <v>120050</v>
      </c>
      <c r="C34" s="9" t="str" cm="1">
        <f t="array" ref="C34">VLOOKUP(TEXT(B34,"@"),TEXT([1]adres!$A$4:$J$663,"@"),3,FALSE)</f>
        <v>CARRY COT LADYBUG SMALL</v>
      </c>
      <c r="D34" s="10" cm="1">
        <f t="array" ref="D34">VALUE(VLOOKUP(TEXT(B34,"@"),TEXT([1]adres!$A$4:$J$663,"@"),8,FALSE))</f>
        <v>4</v>
      </c>
      <c r="E34" s="11" cm="1">
        <f t="array" ref="E34">VALUE(VLOOKUP(TEXT(B34,"@"),TEXT([1]adres!$A$4:$J$663,"@"),9,FALSE))</f>
        <v>8.75075</v>
      </c>
      <c r="F34" s="12" cm="1">
        <f t="array" ref="F34">VALUE(VLOOKUP(TEXT(B34,"@"),TEXT([1]adres!$A$4:$J$663,"@"),10,FALSE))</f>
        <v>19.95</v>
      </c>
      <c r="G34" s="13"/>
      <c r="H34" s="10" t="s">
        <v>10</v>
      </c>
      <c r="I34" s="10">
        <v>130565</v>
      </c>
      <c r="J34" s="9" t="str" cm="1">
        <f t="array" ref="J34">VLOOKUP(TEXT(I34,"@"),TEXT([1]adres!$A$4:$J$663,"@"),3,FALSE)</f>
        <v>HENRY BIG</v>
      </c>
      <c r="K34" s="10" cm="1">
        <f t="array" ref="K34">VALUE(VLOOKUP(TEXT(I34,"@"),TEXT([1]adres!$A$4:$J$663,"@"),8,FALSE))</f>
        <v>4</v>
      </c>
      <c r="L34" s="11" cm="1">
        <f t="array" ref="L34">VALUE(VLOOKUP(TEXT(I34,"@"),TEXT([1]adres!$A$4:$J$663,"@"),9,FALSE))</f>
        <v>7.7212500000000004</v>
      </c>
      <c r="M34" s="12" cm="1">
        <f t="array" ref="M34">VALUE(VLOOKUP(TEXT(I34,"@"),TEXT([1]adres!$A$4:$J$663,"@"),10,FALSE))</f>
        <v>17.95</v>
      </c>
    </row>
    <row r="35" spans="1:13" ht="16.5" customHeight="1">
      <c r="A35" s="10" t="s">
        <v>10</v>
      </c>
      <c r="B35" s="10">
        <v>120051</v>
      </c>
      <c r="C35" s="9" t="str" cm="1">
        <f t="array" ref="C35">VLOOKUP(TEXT($B35,"@"),TEXT([1]adres!$A$4:$J$663,"@"),3,FALSE)</f>
        <v>CARRYCOT LADYBUG LARGE</v>
      </c>
      <c r="D35" s="10" cm="1">
        <f t="array" ref="D35">VALUE(VLOOKUP(TEXT($B35,"@"),TEXT([1]adres!$A$4:$J$663,"@"),8,FALSE))</f>
        <v>2</v>
      </c>
      <c r="E35" s="11" cm="1">
        <f t="array" ref="E35">VALUE(VLOOKUP(TEXT($B35,"@"),TEXT([1]adres!$A$4:$J$663,"@"),9,FALSE))</f>
        <v>12.5</v>
      </c>
      <c r="F35" s="12" cm="1">
        <f t="array" ref="F35">VALUE(VLOOKUP(TEXT($B35,"@"),TEXT([1]adres!$A$4:$J$663,"@"),10,FALSE))</f>
        <v>27.5</v>
      </c>
      <c r="G35" s="13"/>
      <c r="H35" s="10" t="s">
        <v>10</v>
      </c>
      <c r="I35" s="10">
        <v>130566</v>
      </c>
      <c r="J35" s="9" t="str" cm="1">
        <f t="array" ref="J35">VLOOKUP(TEXT(I35,"@"),TEXT([1]adres!$A$4:$J$663,"@"),3,FALSE)</f>
        <v>GUS SMALL</v>
      </c>
      <c r="K35" s="10" cm="1">
        <f t="array" ref="K35">VALUE(VLOOKUP(TEXT(I35,"@"),TEXT([1]adres!$A$4:$J$663,"@"),8,FALSE))</f>
        <v>6</v>
      </c>
      <c r="L35" s="11" cm="1">
        <f t="array" ref="L35">VALUE(VLOOKUP(TEXT(I35,"@"),TEXT([1]adres!$A$4:$J$663,"@"),9,FALSE))</f>
        <v>5.6622500000000002</v>
      </c>
      <c r="M35" s="12" cm="1">
        <f t="array" ref="M35">VALUE(VLOOKUP(TEXT(I35,"@"),TEXT([1]adres!$A$4:$J$663,"@"),10,FALSE))</f>
        <v>12.95</v>
      </c>
    </row>
    <row r="36" spans="1:13" ht="16.5" customHeight="1">
      <c r="A36" s="10" t="s">
        <v>10</v>
      </c>
      <c r="B36" s="10">
        <v>120052</v>
      </c>
      <c r="C36" s="9" t="str" cm="1">
        <f t="array" ref="C36">VLOOKUP(TEXT($B36,"@"),TEXT([1]adres!$A$4:$J$663,"@"),3,FALSE)</f>
        <v>CROC</v>
      </c>
      <c r="D36" s="10" cm="1">
        <f t="array" ref="D36">VALUE(VLOOKUP(TEXT($B36,"@"),TEXT([1]adres!$A$4:$J$663,"@"),8,FALSE))</f>
        <v>4</v>
      </c>
      <c r="E36" s="11" cm="1">
        <f t="array" ref="E36">VALUE(VLOOKUP(TEXT($B36,"@"),TEXT([1]adres!$A$4:$J$663,"@"),9,FALSE))</f>
        <v>6.6917499999999999</v>
      </c>
      <c r="F36" s="12" cm="1">
        <f t="array" ref="F36">VALUE(VLOOKUP(TEXT($B36,"@"),TEXT([1]adres!$A$4:$J$663,"@"),10,FALSE))</f>
        <v>15.45</v>
      </c>
      <c r="G36" s="13"/>
      <c r="H36" s="10" t="s">
        <v>10</v>
      </c>
      <c r="I36" s="10">
        <v>130567</v>
      </c>
      <c r="J36" s="9" t="str" cm="1">
        <f t="array" ref="J36">VLOOKUP(TEXT(I36,"@"),TEXT([1]adres!$A$4:$J$663,"@"),3,FALSE)</f>
        <v>GUS MEDIUM</v>
      </c>
      <c r="K36" s="10" cm="1">
        <f t="array" ref="K36">VALUE(VLOOKUP(TEXT(I36,"@"),TEXT([1]adres!$A$4:$J$663,"@"),8,FALSE))</f>
        <v>4</v>
      </c>
      <c r="L36" s="11" cm="1">
        <f t="array" ref="L36">VALUE(VLOOKUP(TEXT(I36,"@"),TEXT([1]adres!$A$4:$J$663,"@"),9,FALSE))</f>
        <v>6.6917499999999999</v>
      </c>
      <c r="M36" s="12" cm="1">
        <f t="array" ref="M36">VALUE(VLOOKUP(TEXT(I36,"@"),TEXT([1]adres!$A$4:$J$663,"@"),10,FALSE))</f>
        <v>15.45</v>
      </c>
    </row>
    <row r="37" spans="1:13" ht="16.5" customHeight="1">
      <c r="A37" s="10" t="s">
        <v>10</v>
      </c>
      <c r="B37" s="10">
        <v>120107</v>
      </c>
      <c r="C37" s="9" t="str" cm="1">
        <f t="array" ref="C37">VLOOKUP(TEXT($B37,"@"),TEXT([1]adres!$A$4:$J$663,"@"),3,FALSE)</f>
        <v>DOUDOU LADYBUG</v>
      </c>
      <c r="D37" s="10" cm="1">
        <f t="array" ref="D37">VALUE(VLOOKUP(TEXT($B37,"@"),TEXT([1]adres!$A$4:$J$663,"@"),8,FALSE))</f>
        <v>4</v>
      </c>
      <c r="E37" s="11" cm="1">
        <f t="array" ref="E37">VALUE(VLOOKUP(TEXT($B37,"@"),TEXT([1]adres!$A$4:$J$663,"@"),9,FALSE))</f>
        <v>8.0815750000000008</v>
      </c>
      <c r="F37" s="12" cm="1">
        <f t="array" ref="F37">VALUE(VLOOKUP(TEXT($B37,"@"),TEXT([1]adres!$A$4:$J$663,"@"),10,FALSE))</f>
        <v>18.45</v>
      </c>
      <c r="G37" s="13"/>
      <c r="H37" s="10" t="s">
        <v>10</v>
      </c>
      <c r="I37" s="10">
        <v>130568</v>
      </c>
      <c r="J37" s="9" t="str" cm="1">
        <f t="array" ref="J37">VLOOKUP(TEXT(I37,"@"),TEXT([1]adres!$A$4:$J$663,"@"),3,FALSE)</f>
        <v>GUS LARGE</v>
      </c>
      <c r="K37" s="10" cm="1">
        <f t="array" ref="K37">VALUE(VLOOKUP(TEXT(I37,"@"),TEXT([1]adres!$A$4:$J$663,"@"),8,FALSE))</f>
        <v>2</v>
      </c>
      <c r="L37" s="11" cm="1">
        <f t="array" ref="L37">VALUE(VLOOKUP(TEXT(I37,"@"),TEXT([1]adres!$A$4:$J$663,"@"),9,FALSE))</f>
        <v>7.7212500000000004</v>
      </c>
      <c r="M37" s="12" cm="1">
        <f t="array" ref="M37">VALUE(VLOOKUP(TEXT(I37,"@"),TEXT([1]adres!$A$4:$J$663,"@"),10,FALSE))</f>
        <v>17.95</v>
      </c>
    </row>
    <row r="38" spans="1:13" ht="16.5" customHeight="1">
      <c r="A38" s="10" t="s">
        <v>10</v>
      </c>
      <c r="B38" s="10">
        <v>120108</v>
      </c>
      <c r="C38" s="9" t="str" cm="1">
        <f t="array" ref="C38">VLOOKUP(TEXT($B38,"@"),TEXT([1]adres!$A$4:$J$663,"@"),3,FALSE)</f>
        <v>DOUDOU RABBIT</v>
      </c>
      <c r="D38" s="10" cm="1">
        <f t="array" ref="D38">VALUE(VLOOKUP(TEXT($B38,"@"),TEXT([1]adres!$A$4:$J$663,"@"),8,FALSE))</f>
        <v>4</v>
      </c>
      <c r="E38" s="11" cm="1">
        <f t="array" ref="E38">VALUE(VLOOKUP(TEXT($B38,"@"),TEXT([1]adres!$A$4:$J$663,"@"),9,FALSE))</f>
        <v>8.0815750000000008</v>
      </c>
      <c r="F38" s="12" cm="1">
        <f t="array" ref="F38">VALUE(VLOOKUP(TEXT($B38,"@"),TEXT([1]adres!$A$4:$J$663,"@"),10,FALSE))</f>
        <v>18.45</v>
      </c>
      <c r="G38" s="13"/>
      <c r="H38" s="10" t="s">
        <v>10</v>
      </c>
      <c r="I38" s="10">
        <v>130571</v>
      </c>
      <c r="J38" s="9" t="str" cm="1">
        <f t="array" ref="J38">VLOOKUP(TEXT(I38,"@"),TEXT([1]adres!$A$4:$J$663,"@"),3,FALSE)</f>
        <v>CHARLES SMALL</v>
      </c>
      <c r="K38" s="10" cm="1">
        <f t="array" ref="K38">VALUE(VLOOKUP(TEXT(I38,"@"),TEXT([1]adres!$A$4:$J$663,"@"),8,FALSE))</f>
        <v>6</v>
      </c>
      <c r="L38" s="11" cm="1">
        <f t="array" ref="L38">VALUE(VLOOKUP(TEXT(I38,"@"),TEXT([1]adres!$A$4:$J$663,"@"),9,FALSE))</f>
        <v>6.6917499999999999</v>
      </c>
      <c r="M38" s="12" cm="1">
        <f t="array" ref="M38">VALUE(VLOOKUP(TEXT(I38,"@"),TEXT([1]adres!$A$4:$J$663,"@"),10,FALSE))</f>
        <v>15.45</v>
      </c>
    </row>
    <row r="39" spans="1:13" ht="16.5" customHeight="1">
      <c r="A39" s="10" t="s">
        <v>10</v>
      </c>
      <c r="B39" s="10">
        <v>120109</v>
      </c>
      <c r="C39" s="9" t="str" cm="1">
        <f t="array" ref="C39">VLOOKUP(TEXT($B39,"@"),TEXT([1]adres!$A$4:$J$663,"@"),3,FALSE)</f>
        <v>DOUDOU MOUSE</v>
      </c>
      <c r="D39" s="10" cm="1">
        <f t="array" ref="D39">VALUE(VLOOKUP(TEXT($B39,"@"),TEXT([1]adres!$A$4:$J$663,"@"),8,FALSE))</f>
        <v>4</v>
      </c>
      <c r="E39" s="11" cm="1">
        <f t="array" ref="E39">VALUE(VLOOKUP(TEXT($B39,"@"),TEXT([1]adres!$A$4:$J$663,"@"),9,FALSE))</f>
        <v>8.0815750000000008</v>
      </c>
      <c r="F39" s="12" cm="1">
        <f t="array" ref="F39">VALUE(VLOOKUP(TEXT($B39,"@"),TEXT([1]adres!$A$4:$J$663,"@"),10,FALSE))</f>
        <v>18.45</v>
      </c>
      <c r="G39" s="13"/>
      <c r="H39" s="10" t="s">
        <v>10</v>
      </c>
      <c r="I39" s="10">
        <v>130572</v>
      </c>
      <c r="J39" s="9" t="str" cm="1">
        <f t="array" ref="J39">VLOOKUP(TEXT(I39,"@"),TEXT([1]adres!$A$4:$J$663,"@"),3,FALSE)</f>
        <v>CHARLES LARGE</v>
      </c>
      <c r="K39" s="10" cm="1">
        <f t="array" ref="K39">VALUE(VLOOKUP(TEXT(I39,"@"),TEXT([1]adres!$A$4:$J$663,"@"),8,FALSE))</f>
        <v>4</v>
      </c>
      <c r="L39" s="11" cm="1">
        <f t="array" ref="L39">VALUE(VLOOKUP(TEXT(I39,"@"),TEXT([1]adres!$A$4:$J$663,"@"),9,FALSE))</f>
        <v>7.7212500000000004</v>
      </c>
      <c r="M39" s="12" cm="1">
        <f t="array" ref="M39">VALUE(VLOOKUP(TEXT(I39,"@"),TEXT([1]adres!$A$4:$J$663,"@"),10,FALSE))</f>
        <v>17.95</v>
      </c>
    </row>
    <row r="40" spans="1:13" ht="16.5" customHeight="1">
      <c r="A40" s="10" t="s">
        <v>10</v>
      </c>
      <c r="B40" s="10">
        <v>120639</v>
      </c>
      <c r="C40" s="9" t="str" cm="1">
        <f t="array" ref="C40">VLOOKUP(TEXT($B40,"@"),TEXT([1]adres!$A$4:$J$663,"@"),3,FALSE)</f>
        <v>MORRIS MUSICAL</v>
      </c>
      <c r="D40" s="10" cm="1">
        <f t="array" ref="D40">VALUE(VLOOKUP(TEXT($B40,"@"),TEXT([1]adres!$A$4:$J$663,"@"),8,FALSE))</f>
        <v>2</v>
      </c>
      <c r="E40" s="11" cm="1">
        <f t="array" ref="E40">VALUE(VLOOKUP(TEXT($B40,"@"),TEXT([1]adres!$A$4:$J$663,"@"),9,FALSE))</f>
        <v>14.92775</v>
      </c>
      <c r="F40" s="12" cm="1">
        <f t="array" ref="F40">VALUE(VLOOKUP(TEXT($B40,"@"),TEXT([1]adres!$A$4:$J$663,"@"),10,FALSE))</f>
        <v>34.450000000000003</v>
      </c>
      <c r="G40" s="13"/>
      <c r="H40" s="10" t="s">
        <v>10</v>
      </c>
      <c r="I40" s="10">
        <v>130573</v>
      </c>
      <c r="J40" s="9" t="str" cm="1">
        <f t="array" ref="J40">VLOOKUP(TEXT(I40,"@"),TEXT([1]adres!$A$4:$J$663,"@"),3,FALSE)</f>
        <v>SPOTTY SMALL</v>
      </c>
      <c r="K40" s="10" cm="1">
        <f t="array" ref="K40">VALUE(VLOOKUP(TEXT(I40,"@"),TEXT([1]adres!$A$4:$J$663,"@"),8,FALSE))</f>
        <v>6</v>
      </c>
      <c r="L40" s="11" cm="1">
        <f t="array" ref="L40">VALUE(VLOOKUP(TEXT(I40,"@"),TEXT([1]adres!$A$4:$J$663,"@"),9,FALSE))</f>
        <v>5.4048749999999997</v>
      </c>
      <c r="M40" s="12" cm="1">
        <f t="array" ref="M40">VALUE(VLOOKUP(TEXT(I40,"@"),TEXT([1]adres!$A$4:$J$663,"@"),10,FALSE))</f>
        <v>12.95</v>
      </c>
    </row>
    <row r="41" spans="1:13" ht="16.5" customHeight="1">
      <c r="A41" s="10" t="s">
        <v>10</v>
      </c>
      <c r="B41" s="10">
        <v>120800</v>
      </c>
      <c r="C41" s="9" t="str" cm="1">
        <f t="array" ref="C41">VLOOKUP(TEXT($B41,"@"),TEXT([1]adres!$A$4:$J$663,"@"),3,FALSE)</f>
        <v>MARCEL BEAR SMALL</v>
      </c>
      <c r="D41" s="10" cm="1">
        <f t="array" ref="D41">VALUE(VLOOKUP(TEXT($B41,"@"),TEXT([1]adres!$A$4:$J$663,"@"),8,FALSE))</f>
        <v>4</v>
      </c>
      <c r="E41" s="11" cm="1">
        <f t="array" ref="E41">VALUE(VLOOKUP(TEXT($B41,"@"),TEXT([1]adres!$A$4:$J$663,"@"),9,FALSE))</f>
        <v>13.640874999999999</v>
      </c>
      <c r="F41" s="12" cm="1">
        <f t="array" ref="F41">VALUE(VLOOKUP(TEXT($B41,"@"),TEXT([1]adres!$A$4:$J$663,"@"),10,FALSE))</f>
        <v>30.95</v>
      </c>
      <c r="G41" s="13"/>
      <c r="H41" s="10" t="s">
        <v>10</v>
      </c>
      <c r="I41" s="10">
        <v>130574</v>
      </c>
      <c r="J41" s="9" t="str" cm="1">
        <f t="array" ref="J41">VLOOKUP(TEXT(I41,"@"),TEXT([1]adres!$A$4:$J$663,"@"),3,FALSE)</f>
        <v>SPOTTY LARGE</v>
      </c>
      <c r="K41" s="10" cm="1">
        <f t="array" ref="K41">VALUE(VLOOKUP(TEXT(I41,"@"),TEXT([1]adres!$A$4:$J$663,"@"),8,FALSE))</f>
        <v>4</v>
      </c>
      <c r="L41" s="11" cm="1">
        <f t="array" ref="L41">VALUE(VLOOKUP(TEXT(I41,"@"),TEXT([1]adres!$A$4:$J$663,"@"),9,FALSE))</f>
        <v>6.6917499999999999</v>
      </c>
      <c r="M41" s="12" cm="1">
        <f t="array" ref="M41">VALUE(VLOOKUP(TEXT(I41,"@"),TEXT([1]adres!$A$4:$J$663,"@"),10,FALSE))</f>
        <v>15.45</v>
      </c>
    </row>
    <row r="42" spans="1:13" ht="16.5" customHeight="1">
      <c r="A42" s="10" t="s">
        <v>10</v>
      </c>
      <c r="B42" s="10">
        <v>120801</v>
      </c>
      <c r="C42" s="9" t="str" cm="1">
        <f t="array" ref="C42">VLOOKUP(TEXT($B42,"@"),TEXT([1]adres!$A$4:$J$663,"@"),3,FALSE)</f>
        <v>MARCEL BEAR LARGE</v>
      </c>
      <c r="D42" s="10" cm="1">
        <f t="array" ref="D42">VALUE(VLOOKUP(TEXT($B42,"@"),TEXT([1]adres!$A$4:$J$663,"@"),8,FALSE))</f>
        <v>2</v>
      </c>
      <c r="E42" s="11" cm="1">
        <f t="array" ref="E42">VALUE(VLOOKUP(TEXT($B42,"@"),TEXT([1]adres!$A$4:$J$663,"@"),9,FALSE))</f>
        <v>16.986750000000001</v>
      </c>
      <c r="F42" s="12" cm="1">
        <f t="array" ref="F42">VALUE(VLOOKUP(TEXT($B42,"@"),TEXT([1]adres!$A$4:$J$663,"@"),10,FALSE))</f>
        <v>38.450000000000003</v>
      </c>
      <c r="G42" s="13"/>
      <c r="H42" s="10" t="s">
        <v>10</v>
      </c>
      <c r="I42" s="10">
        <v>130575</v>
      </c>
      <c r="J42" s="9" t="str" cm="1">
        <f t="array" ref="J42">VLOOKUP(TEXT(I42,"@"),TEXT([1]adres!$A$4:$J$663,"@"),3,FALSE)</f>
        <v>LILOU SMALL</v>
      </c>
      <c r="K42" s="10" cm="1">
        <f t="array" ref="K42">VALUE(VLOOKUP(TEXT(I42,"@"),TEXT([1]adres!$A$4:$J$663,"@"),8,FALSE))</f>
        <v>6</v>
      </c>
      <c r="L42" s="11" cm="1">
        <f t="array" ref="L42">VALUE(VLOOKUP(TEXT(I42,"@"),TEXT([1]adres!$A$4:$J$663,"@"),9,FALSE))</f>
        <v>4.6327499999999997</v>
      </c>
      <c r="M42" s="12" cm="1">
        <f t="array" ref="M42">VALUE(VLOOKUP(TEXT(I42,"@"),TEXT([1]adres!$A$4:$J$663,"@"),10,FALSE))</f>
        <v>9.9499999999999993</v>
      </c>
    </row>
    <row r="43" spans="1:13" ht="16.5" customHeight="1">
      <c r="A43" s="10" t="s">
        <v>10</v>
      </c>
      <c r="B43" s="10">
        <v>120802</v>
      </c>
      <c r="C43" s="9" t="str" cm="1">
        <f t="array" ref="C43">VLOOKUP(TEXT($B43,"@"),TEXT([1]adres!$A$4:$J$663,"@"),3,FALSE)</f>
        <v>MARCEL DOUDOU POCKET</v>
      </c>
      <c r="D43" s="10" cm="1">
        <f t="array" ref="D43">VALUE(VLOOKUP(TEXT($B43,"@"),TEXT([1]adres!$A$4:$J$663,"@"),8,FALSE))</f>
        <v>2</v>
      </c>
      <c r="E43" s="11" cm="1">
        <f t="array" ref="E43">VALUE(VLOOKUP(TEXT($B43,"@"),TEXT([1]adres!$A$4:$J$663,"@"),9,FALSE))</f>
        <v>12.86875</v>
      </c>
      <c r="F43" s="12" cm="1">
        <f t="array" ref="F43">VALUE(VLOOKUP(TEXT($B43,"@"),TEXT([1]adres!$A$4:$J$663,"@"),10,FALSE))</f>
        <v>28.45</v>
      </c>
      <c r="G43" s="13"/>
      <c r="H43" s="10" t="s">
        <v>10</v>
      </c>
      <c r="I43" s="10">
        <v>130576</v>
      </c>
      <c r="J43" s="9" t="str" cm="1">
        <f t="array" ref="J43">VLOOKUP(TEXT(I43,"@"),TEXT([1]adres!$A$4:$J$663,"@"),3,FALSE)</f>
        <v>LILOU MEDIUM</v>
      </c>
      <c r="K43" s="10" cm="1">
        <f t="array" ref="K43">VALUE(VLOOKUP(TEXT(I43,"@"),TEXT([1]adres!$A$4:$J$663,"@"),8,FALSE))</f>
        <v>4</v>
      </c>
      <c r="L43" s="11" cm="1">
        <f t="array" ref="L43">VALUE(VLOOKUP(TEXT(I43,"@"),TEXT([1]adres!$A$4:$J$663,"@"),9,FALSE))</f>
        <v>5.6622500000000002</v>
      </c>
      <c r="M43" s="12" cm="1">
        <f t="array" ref="M43">VALUE(VLOOKUP(TEXT(I43,"@"),TEXT([1]adres!$A$4:$J$663,"@"),10,FALSE))</f>
        <v>12.95</v>
      </c>
    </row>
    <row r="44" spans="1:13" ht="16.5" customHeight="1">
      <c r="A44" s="10" t="s">
        <v>10</v>
      </c>
      <c r="B44" s="10">
        <v>120803</v>
      </c>
      <c r="C44" s="9" t="str" cm="1">
        <f t="array" ref="C44">VLOOKUP(TEXT($B44,"@"),TEXT([1]adres!$A$4:$J$663,"@"),3,FALSE)</f>
        <v>MARCEL MUSICAL</v>
      </c>
      <c r="D44" s="10" cm="1">
        <f t="array" ref="D44">VALUE(VLOOKUP(TEXT($B44,"@"),TEXT([1]adres!$A$4:$J$663,"@"),8,FALSE))</f>
        <v>2</v>
      </c>
      <c r="E44" s="11" cm="1">
        <f t="array" ref="E44">VALUE(VLOOKUP(TEXT($B44,"@"),TEXT([1]adres!$A$4:$J$663,"@"),9,FALSE))</f>
        <v>15.442500000000001</v>
      </c>
      <c r="F44" s="12" cm="1">
        <f t="array" ref="F44">VALUE(VLOOKUP(TEXT($B44,"@"),TEXT([1]adres!$A$4:$J$663,"@"),10,FALSE))</f>
        <v>35.950000000000003</v>
      </c>
      <c r="G44" s="13"/>
      <c r="H44" s="10" t="s">
        <v>10</v>
      </c>
      <c r="I44" s="10">
        <v>130577</v>
      </c>
      <c r="J44" s="9" t="str" cm="1">
        <f t="array" ref="J44">VLOOKUP(TEXT(I44,"@"),TEXT([1]adres!$A$4:$J$663,"@"),3,FALSE)</f>
        <v>LILOU LARGE</v>
      </c>
      <c r="K44" s="10" cm="1">
        <f t="array" ref="K44">VALUE(VLOOKUP(TEXT(I44,"@"),TEXT([1]adres!$A$4:$J$663,"@"),8,FALSE))</f>
        <v>4</v>
      </c>
      <c r="L44" s="11" cm="1">
        <f t="array" ref="L44">VALUE(VLOOKUP(TEXT(I44,"@"),TEXT([1]adres!$A$4:$J$663,"@"),9,FALSE))</f>
        <v>6.6917499999999999</v>
      </c>
      <c r="M44" s="12" cm="1">
        <f t="array" ref="M44">VALUE(VLOOKUP(TEXT(I44,"@"),TEXT([1]adres!$A$4:$J$663,"@"),10,FALSE))</f>
        <v>15.45</v>
      </c>
    </row>
    <row r="45" spans="1:13" ht="16.5" customHeight="1">
      <c r="A45" s="10" t="s">
        <v>10</v>
      </c>
      <c r="B45" s="10">
        <v>120804</v>
      </c>
      <c r="C45" s="9" t="str" cm="1">
        <f t="array" ref="C45">VLOOKUP(TEXT($B45,"@"),TEXT([1]adres!$A$4:$J$663,"@"),3,FALSE)</f>
        <v>MARCEL WOODEN RATTLE</v>
      </c>
      <c r="D45" s="10" cm="1">
        <f t="array" ref="D45">VALUE(VLOOKUP(TEXT($B45,"@"),TEXT([1]adres!$A$4:$J$663,"@"),8,FALSE))</f>
        <v>4</v>
      </c>
      <c r="E45" s="11" cm="1">
        <f t="array" ref="E45">VALUE(VLOOKUP(TEXT($B45,"@"),TEXT([1]adres!$A$4:$J$663,"@"),9,FALSE))</f>
        <v>6.9491250000000004</v>
      </c>
      <c r="F45" s="12" cm="1">
        <f t="array" ref="F45">VALUE(VLOOKUP(TEXT($B45,"@"),TEXT([1]adres!$A$4:$J$663,"@"),10,FALSE))</f>
        <v>15.45</v>
      </c>
      <c r="G45" s="13"/>
      <c r="H45" s="10" t="s">
        <v>10</v>
      </c>
      <c r="I45" s="10">
        <v>130578</v>
      </c>
      <c r="J45" s="9" t="str" cm="1">
        <f t="array" ref="J45">VLOOKUP(TEXT(I45,"@"),TEXT([1]adres!$A$4:$J$663,"@"),3,FALSE)</f>
        <v>RAOUL SMALL</v>
      </c>
      <c r="K45" s="10" cm="1">
        <f t="array" ref="K45">VALUE(VLOOKUP(TEXT(I45,"@"),TEXT([1]adres!$A$4:$J$663,"@"),8,FALSE))</f>
        <v>4</v>
      </c>
      <c r="L45" s="11" cm="1">
        <f t="array" ref="L45">VALUE(VLOOKUP(TEXT(I45,"@"),TEXT([1]adres!$A$4:$J$663,"@"),9,FALSE))</f>
        <v>6.6917499999999999</v>
      </c>
      <c r="M45" s="12" cm="1">
        <f t="array" ref="M45">VALUE(VLOOKUP(TEXT(I45,"@"),TEXT([1]adres!$A$4:$J$663,"@"),10,FALSE))</f>
        <v>15.45</v>
      </c>
    </row>
    <row r="46" spans="1:13" ht="16.5" customHeight="1">
      <c r="A46" s="10" t="s">
        <v>10</v>
      </c>
      <c r="B46" s="10">
        <v>120805</v>
      </c>
      <c r="C46" s="9" t="str" cm="1">
        <f t="array" ref="C46">VLOOKUP(TEXT($B46,"@"),TEXT([1]adres!$A$4:$J$663,"@"),3,FALSE)</f>
        <v>MARCEL PACIFIER CLIP</v>
      </c>
      <c r="D46" s="10" cm="1">
        <f t="array" ref="D46">VALUE(VLOOKUP(TEXT($B46,"@"),TEXT([1]adres!$A$4:$J$663,"@"),8,FALSE))</f>
        <v>4</v>
      </c>
      <c r="E46" s="11" cm="1">
        <f t="array" ref="E46">VALUE(VLOOKUP(TEXT($B46,"@"),TEXT([1]adres!$A$4:$J$663,"@"),9,FALSE))</f>
        <v>6.9491250000000004</v>
      </c>
      <c r="F46" s="12" cm="1">
        <f t="array" ref="F46">VALUE(VLOOKUP(TEXT($B46,"@"),TEXT([1]adres!$A$4:$J$663,"@"),10,FALSE))</f>
        <v>15.45</v>
      </c>
      <c r="G46" s="13"/>
      <c r="H46" s="10" t="s">
        <v>10</v>
      </c>
      <c r="I46" s="10">
        <v>130579</v>
      </c>
      <c r="J46" s="9" t="str" cm="1">
        <f t="array" ref="J46">VLOOKUP(TEXT(I46,"@"),TEXT([1]adres!$A$4:$J$663,"@"),3,FALSE)</f>
        <v>RAOUL LARGE</v>
      </c>
      <c r="K46" s="10" cm="1">
        <f t="array" ref="K46">VALUE(VLOOKUP(TEXT(I46,"@"),TEXT([1]adres!$A$4:$J$663,"@"),8,FALSE))</f>
        <v>2</v>
      </c>
      <c r="L46" s="11" cm="1">
        <f t="array" ref="L46">VALUE(VLOOKUP(TEXT(I46,"@"),TEXT([1]adres!$A$4:$J$663,"@"),9,FALSE))</f>
        <v>10.295</v>
      </c>
      <c r="M46" s="12" cm="1">
        <f t="array" ref="M46">VALUE(VLOOKUP(TEXT(I46,"@"),TEXT([1]adres!$A$4:$J$663,"@"),10,FALSE))</f>
        <v>22.95</v>
      </c>
    </row>
    <row r="47" spans="1:13" ht="16.5" customHeight="1">
      <c r="A47" s="10" t="s">
        <v>10</v>
      </c>
      <c r="B47" s="10">
        <v>120806</v>
      </c>
      <c r="C47" s="9" t="str" cm="1">
        <f t="array" ref="C47">VLOOKUP(TEXT($B47,"@"),TEXT([1]adres!$A$4:$J$663,"@"),3,FALSE)</f>
        <v>LEONIE GIRAFFE SMALL</v>
      </c>
      <c r="D47" s="10" cm="1">
        <f t="array" ref="D47">VALUE(VLOOKUP(TEXT($B47,"@"),TEXT([1]adres!$A$4:$J$663,"@"),8,FALSE))</f>
        <v>4</v>
      </c>
      <c r="E47" s="11" cm="1">
        <f t="array" ref="E47">VALUE(VLOOKUP(TEXT($B47,"@"),TEXT([1]adres!$A$4:$J$663,"@"),9,FALSE))</f>
        <v>10.809749999999999</v>
      </c>
      <c r="F47" s="12" cm="1">
        <f t="array" ref="F47">VALUE(VLOOKUP(TEXT($B47,"@"),TEXT([1]adres!$A$4:$J$663,"@"),10,FALSE))</f>
        <v>25.45</v>
      </c>
      <c r="G47" s="13"/>
      <c r="H47" s="10" t="s">
        <v>10</v>
      </c>
      <c r="I47" s="10">
        <v>130580</v>
      </c>
      <c r="J47" s="9" t="str" cm="1">
        <f t="array" ref="J47">VLOOKUP(TEXT(I47,"@"),TEXT([1]adres!$A$4:$J$663,"@"),3,FALSE)</f>
        <v>NINA WITH HER BABY</v>
      </c>
      <c r="K47" s="10" cm="1">
        <f t="array" ref="K47">VALUE(VLOOKUP(TEXT(I47,"@"),TEXT([1]adres!$A$4:$J$663,"@"),8,FALSE))</f>
        <v>4</v>
      </c>
      <c r="L47" s="11" cm="1">
        <f t="array" ref="L47">VALUE(VLOOKUP(TEXT(I47,"@"),TEXT([1]adres!$A$4:$J$663,"@"),9,FALSE))</f>
        <v>8.2360000000000007</v>
      </c>
      <c r="M47" s="12" cm="1">
        <f t="array" ref="M47">VALUE(VLOOKUP(TEXT(I47,"@"),TEXT([1]adres!$A$4:$J$663,"@"),10,FALSE))</f>
        <v>19.45</v>
      </c>
    </row>
    <row r="48" spans="1:13" ht="16.5" customHeight="1">
      <c r="A48" s="10" t="s">
        <v>10</v>
      </c>
      <c r="B48" s="10">
        <v>120807</v>
      </c>
      <c r="C48" s="9" t="str" cm="1">
        <f t="array" ref="C48">VLOOKUP(TEXT($B48,"@"),TEXT([1]adres!$A$4:$J$663,"@"),3,FALSE)</f>
        <v>LEONIE GIRAFFE LARGE</v>
      </c>
      <c r="D48" s="10" cm="1">
        <f t="array" ref="D48">VALUE(VLOOKUP(TEXT($B48,"@"),TEXT([1]adres!$A$4:$J$663,"@"),8,FALSE))</f>
        <v>2</v>
      </c>
      <c r="E48" s="11" cm="1">
        <f t="array" ref="E48">VALUE(VLOOKUP(TEXT($B48,"@"),TEXT([1]adres!$A$4:$J$663,"@"),9,FALSE))</f>
        <v>15.442500000000001</v>
      </c>
      <c r="F48" s="12" cm="1">
        <f t="array" ref="F48">VALUE(VLOOKUP(TEXT($B48,"@"),TEXT([1]adres!$A$4:$J$663,"@"),10,FALSE))</f>
        <v>35.950000000000003</v>
      </c>
      <c r="G48" s="13"/>
      <c r="H48" s="10" t="s">
        <v>10</v>
      </c>
      <c r="I48" s="10">
        <v>130581</v>
      </c>
      <c r="J48" s="9" t="str" cm="1">
        <f t="array" ref="J48">VLOOKUP(TEXT(I48,"@"),TEXT([1]adres!$A$4:$J$663,"@"),3,FALSE)</f>
        <v>NAFI WITH HER BABY</v>
      </c>
      <c r="K48" s="10" cm="1">
        <f t="array" ref="K48">VALUE(VLOOKUP(TEXT(I48,"@"),TEXT([1]adres!$A$4:$J$663,"@"),8,FALSE))</f>
        <v>4</v>
      </c>
      <c r="L48" s="11" cm="1">
        <f t="array" ref="L48">VALUE(VLOOKUP(TEXT(I48,"@"),TEXT([1]adres!$A$4:$J$663,"@"),9,FALSE))</f>
        <v>8.2360000000000007</v>
      </c>
      <c r="M48" s="12" cm="1">
        <f t="array" ref="M48">VALUE(VLOOKUP(TEXT(I48,"@"),TEXT([1]adres!$A$4:$J$663,"@"),10,FALSE))</f>
        <v>19.45</v>
      </c>
    </row>
    <row r="49" spans="1:13" ht="16.5" customHeight="1">
      <c r="A49" s="10" t="s">
        <v>10</v>
      </c>
      <c r="B49" s="10">
        <v>120808</v>
      </c>
      <c r="C49" s="9" t="str" cm="1">
        <f t="array" ref="C49">VLOOKUP(TEXT($B49,"@"),TEXT([1]adres!$A$4:$J$663,"@"),3,FALSE)</f>
        <v>LEONIE  DOUDOU POCKET</v>
      </c>
      <c r="D49" s="10" cm="1">
        <f t="array" ref="D49">VALUE(VLOOKUP(TEXT($B49,"@"),TEXT([1]adres!$A$4:$J$663,"@"),8,FALSE))</f>
        <v>2</v>
      </c>
      <c r="E49" s="11" cm="1">
        <f t="array" ref="E49">VALUE(VLOOKUP(TEXT($B49,"@"),TEXT([1]adres!$A$4:$J$663,"@"),9,FALSE))</f>
        <v>12.86875</v>
      </c>
      <c r="F49" s="12" cm="1">
        <f t="array" ref="F49">VALUE(VLOOKUP(TEXT($B49,"@"),TEXT([1]adres!$A$4:$J$663,"@"),10,FALSE))</f>
        <v>28.45</v>
      </c>
      <c r="G49" s="13"/>
      <c r="H49" s="10" t="s">
        <v>10</v>
      </c>
      <c r="I49" s="10">
        <v>130582</v>
      </c>
      <c r="J49" s="9" t="str" cm="1">
        <f t="array" ref="J49">VLOOKUP(TEXT(I49,"@"),TEXT([1]adres!$A$4:$J$663,"@"),3,FALSE)</f>
        <v>CAMELIA WITH BABY</v>
      </c>
      <c r="K49" s="10" cm="1">
        <f t="array" ref="K49">VALUE(VLOOKUP(TEXT(I49,"@"),TEXT([1]adres!$A$4:$J$663,"@"),8,FALSE))</f>
        <v>4</v>
      </c>
      <c r="L49" s="11" cm="1">
        <f t="array" ref="L49">VALUE(VLOOKUP(TEXT(I49,"@"),TEXT([1]adres!$A$4:$J$663,"@"),9,FALSE))</f>
        <v>8.2360000000000007</v>
      </c>
      <c r="M49" s="12" cm="1">
        <f t="array" ref="M49">VALUE(VLOOKUP(TEXT(I49,"@"),TEXT([1]adres!$A$4:$J$663,"@"),10,FALSE))</f>
        <v>19.45</v>
      </c>
    </row>
    <row r="50" spans="1:13" ht="16.5" customHeight="1">
      <c r="A50" s="10" t="s">
        <v>10</v>
      </c>
      <c r="B50" s="10">
        <v>130583</v>
      </c>
      <c r="C50" s="9" t="str" cm="1">
        <f t="array" ref="C50">VLOOKUP(TEXT(B50,"@"),TEXT([1]adres!$A$4:$J$663,"@"),3,FALSE)</f>
        <v>EUSTACHE WITH BABY</v>
      </c>
      <c r="D50" s="10" cm="1">
        <f t="array" ref="D50">VALUE(VLOOKUP(TEXT(B50,"@"),TEXT([1]adres!$A$4:$J$663,"@"),8,FALSE))</f>
        <v>4</v>
      </c>
      <c r="E50" s="11" cm="1">
        <f t="array" ref="E50">VALUE(VLOOKUP(TEXT(B50,"@"),TEXT([1]adres!$A$4:$J$663,"@"),9,FALSE))</f>
        <v>8.2360000000000007</v>
      </c>
      <c r="F50" s="12" cm="1">
        <f t="array" ref="F50">VALUE(VLOOKUP(TEXT(B50,"@"),TEXT([1]adres!$A$4:$J$663,"@"),10,FALSE))</f>
        <v>18.95</v>
      </c>
      <c r="G50" s="13"/>
      <c r="H50" s="10" t="s">
        <v>10</v>
      </c>
      <c r="I50" s="10">
        <v>160116</v>
      </c>
      <c r="J50" s="9" t="str" cm="1">
        <f t="array" ref="J50">VLOOKUP(TEXT(I50,"@"),TEXT([1]adres!$A$4:$J$663,"@"),3,FALSE)</f>
        <v>HANDPUPPET BEAR</v>
      </c>
      <c r="K50" s="10" t="str" cm="1">
        <f t="array" ref="K50">VLOOKUP(TEXT(I50,"@"),TEXT([1]adres!$A$4:$J$663,"@"),8,FALSE)</f>
        <v>3</v>
      </c>
      <c r="L50" s="11" cm="1">
        <f t="array" ref="L50">VALUE(VLOOKUP(TEXT(I50,"@"),TEXT([1]adres!$A$4:$J$663,"@"),9,FALSE))</f>
        <v>6.6917499999999999</v>
      </c>
      <c r="M50" s="12" cm="1">
        <f t="array" ref="M50">VALUE(VLOOKUP(TEXT(I50,"@"),TEXT([1]adres!$A$4:$J$663,"@"),10,FALSE))</f>
        <v>15.45</v>
      </c>
    </row>
    <row r="51" spans="1:13" ht="16.5" customHeight="1">
      <c r="A51" s="10" t="s">
        <v>10</v>
      </c>
      <c r="B51" s="10">
        <v>130584</v>
      </c>
      <c r="C51" s="9" t="str" cm="1">
        <f t="array" ref="C51">VLOOKUP(TEXT(B51,"@"),TEXT([1]adres!$A$4:$J$663,"@"),3,FALSE)</f>
        <v>LOLA</v>
      </c>
      <c r="D51" s="10" cm="1">
        <f t="array" ref="D51">VALUE(VLOOKUP(TEXT(B51,"@"),TEXT([1]adres!$A$4:$J$663,"@"),8,FALSE))</f>
        <v>4</v>
      </c>
      <c r="E51" s="11" cm="1">
        <f t="array" ref="E51">VALUE(VLOOKUP(TEXT(B51,"@"),TEXT([1]adres!$A$4:$J$663,"@"),9,FALSE))</f>
        <v>7.7212500000000004</v>
      </c>
      <c r="F51" s="12" cm="1">
        <f t="array" ref="F51">VALUE(VLOOKUP(TEXT(B51,"@"),TEXT([1]adres!$A$4:$J$663,"@"),10,FALSE))</f>
        <v>17.95</v>
      </c>
      <c r="G51" s="13"/>
      <c r="H51" s="10" t="s">
        <v>10</v>
      </c>
      <c r="I51" s="10">
        <v>160117</v>
      </c>
      <c r="J51" s="9" t="str" cm="1">
        <f t="array" ref="J51">VLOOKUP(TEXT(I51,"@"),TEXT([1]adres!$A$4:$J$663,"@"),3,FALSE)</f>
        <v>HANDPUPPET HEDGEHOG</v>
      </c>
      <c r="K51" s="10" t="str" cm="1">
        <f t="array" ref="K51">VLOOKUP(TEXT(I51,"@"),TEXT([1]adres!$A$4:$J$663,"@"),8,FALSE)</f>
        <v>3</v>
      </c>
      <c r="L51" s="11" cm="1">
        <f t="array" ref="L51">VALUE(VLOOKUP(TEXT(I51,"@"),TEXT([1]adres!$A$4:$J$663,"@"),9,FALSE))</f>
        <v>6.6917499999999999</v>
      </c>
      <c r="M51" s="12" cm="1">
        <f t="array" ref="M51">VALUE(VLOOKUP(TEXT(I51,"@"),TEXT([1]adres!$A$4:$J$663,"@"),10,FALSE))</f>
        <v>15.45</v>
      </c>
    </row>
    <row r="52" spans="1:13" ht="16.5" customHeight="1">
      <c r="A52" s="10" t="s">
        <v>10</v>
      </c>
      <c r="B52" s="10">
        <v>130585</v>
      </c>
      <c r="C52" s="9" t="str" cm="1">
        <f t="array" ref="C52">VLOOKUP(TEXT(B52,"@"),TEXT([1]adres!$A$4:$J$663,"@"),3,FALSE)</f>
        <v>ANATOLE SMALL</v>
      </c>
      <c r="D52" s="10" cm="1">
        <f t="array" ref="D52">VALUE(VLOOKUP(TEXT(B52,"@"),TEXT([1]adres!$A$4:$J$663,"@"),8,FALSE))</f>
        <v>4</v>
      </c>
      <c r="E52" s="11" cm="1">
        <f t="array" ref="E52">VALUE(VLOOKUP(TEXT(B52,"@"),TEXT([1]adres!$A$4:$J$663,"@"),9,FALSE))</f>
        <v>7.7212500000000004</v>
      </c>
      <c r="F52" s="12" cm="1">
        <f t="array" ref="F52">VALUE(VLOOKUP(TEXT(B52,"@"),TEXT([1]adres!$A$4:$J$663,"@"),10,FALSE))</f>
        <v>17.45</v>
      </c>
      <c r="G52" s="13"/>
      <c r="H52" s="10" t="s">
        <v>10</v>
      </c>
      <c r="I52" s="10">
        <v>160118</v>
      </c>
      <c r="J52" s="9" t="str" cm="1">
        <f t="array" ref="J52">VLOOKUP(TEXT(I52,"@"),TEXT([1]adres!$A$4:$J$663,"@"),3,FALSE)</f>
        <v>HANDPUPPET JOKER</v>
      </c>
      <c r="K52" s="10" t="str" cm="1">
        <f t="array" ref="K52">VLOOKUP(TEXT(I52,"@"),TEXT([1]adres!$A$4:$J$663,"@"),8,FALSE)</f>
        <v>3</v>
      </c>
      <c r="L52" s="11" cm="1">
        <f t="array" ref="L52">VALUE(VLOOKUP(TEXT(I52,"@"),TEXT([1]adres!$A$4:$J$663,"@"),9,FALSE))</f>
        <v>8.0815750000000008</v>
      </c>
      <c r="M52" s="12" cm="1">
        <f t="array" ref="M52">VALUE(VLOOKUP(TEXT(I52,"@"),TEXT([1]adres!$A$4:$J$663,"@"),10,FALSE))</f>
        <v>18.45</v>
      </c>
    </row>
    <row r="53" spans="1:13" ht="16.5" customHeight="1">
      <c r="A53" s="10" t="s">
        <v>10</v>
      </c>
      <c r="B53" s="10">
        <v>130586</v>
      </c>
      <c r="C53" s="9" t="str" cm="1">
        <f t="array" ref="C53">VLOOKUP(TEXT(B53,"@"),TEXT([1]adres!$A$4:$J$663,"@"),3,FALSE)</f>
        <v>ANATOLE MEDIUM</v>
      </c>
      <c r="D53" s="10" cm="1">
        <f t="array" ref="D53">VALUE(VLOOKUP(TEXT(B53,"@"),TEXT([1]adres!$A$4:$J$663,"@"),8,FALSE))</f>
        <v>2</v>
      </c>
      <c r="E53" s="11" cm="1">
        <f t="array" ref="E53">VALUE(VLOOKUP(TEXT(B53,"@"),TEXT([1]adres!$A$4:$J$663,"@"),9,FALSE))</f>
        <v>16.060199999999998</v>
      </c>
      <c r="F53" s="12" cm="1">
        <f t="array" ref="F53">VALUE(VLOOKUP(TEXT(B53,"@"),TEXT([1]adres!$A$4:$J$663,"@"),10,FALSE))</f>
        <v>35.950000000000003</v>
      </c>
      <c r="G53" s="13"/>
      <c r="H53" s="10" t="s">
        <v>10</v>
      </c>
      <c r="I53" s="10">
        <v>160119</v>
      </c>
      <c r="J53" s="9" t="str" cm="1">
        <f t="array" ref="J53">VLOOKUP(TEXT(I53,"@"),TEXT([1]adres!$A$4:$J$663,"@"),3,FALSE)</f>
        <v>HANDPUPPET MONKEY</v>
      </c>
      <c r="K53" s="10" t="str" cm="1">
        <f t="array" ref="K53">VLOOKUP(TEXT(I53,"@"),TEXT([1]adres!$A$4:$J$663,"@"),8,FALSE)</f>
        <v>3</v>
      </c>
      <c r="L53" s="11" cm="1">
        <f t="array" ref="L53">VALUE(VLOOKUP(TEXT(I53,"@"),TEXT([1]adres!$A$4:$J$663,"@"),9,FALSE))</f>
        <v>6.6917499999999999</v>
      </c>
      <c r="M53" s="12" cm="1">
        <f t="array" ref="M53">VALUE(VLOOKUP(TEXT(I53,"@"),TEXT([1]adres!$A$4:$J$663,"@"),10,FALSE))</f>
        <v>15.45</v>
      </c>
    </row>
    <row r="54" spans="1:13" ht="16.5" customHeight="1">
      <c r="A54" s="10" t="s">
        <v>10</v>
      </c>
      <c r="B54" s="10">
        <v>130587</v>
      </c>
      <c r="C54" s="9" t="str" cm="1">
        <f t="array" ref="C54">VLOOKUP(TEXT(B54,"@"),TEXT([1]adres!$A$4:$J$663,"@"),3,FALSE)</f>
        <v>ANATOLE LARGE</v>
      </c>
      <c r="D54" s="10" cm="1">
        <f t="array" ref="D54">VALUE(VLOOKUP(TEXT(B54,"@"),TEXT([1]adres!$A$4:$J$663,"@"),8,FALSE))</f>
        <v>2</v>
      </c>
      <c r="E54" s="11" cm="1">
        <f t="array" ref="E54">VALUE(VLOOKUP(TEXT(B54,"@"),TEXT([1]adres!$A$4:$J$663,"@"),9,FALSE))</f>
        <v>29.34075</v>
      </c>
      <c r="F54" s="12" cm="1">
        <f t="array" ref="F54">VALUE(VLOOKUP(TEXT(B54,"@"),TEXT([1]adres!$A$4:$J$663,"@"),10,FALSE))</f>
        <v>66.95</v>
      </c>
      <c r="G54" s="13"/>
      <c r="H54" s="10" t="s">
        <v>10</v>
      </c>
      <c r="I54" s="10">
        <v>160120</v>
      </c>
      <c r="J54" s="9" t="str" cm="1">
        <f t="array" ref="J54">VLOOKUP(TEXT(I54,"@"),TEXT([1]adres!$A$4:$J$663,"@"),3,FALSE)</f>
        <v>HANDPUPPET HORSE</v>
      </c>
      <c r="K54" s="10" t="str" cm="1">
        <f t="array" ref="K54">VLOOKUP(TEXT(I54,"@"),TEXT([1]adres!$A$4:$J$663,"@"),8,FALSE)</f>
        <v>3</v>
      </c>
      <c r="L54" s="11" cm="1">
        <f t="array" ref="L54">VALUE(VLOOKUP(TEXT(I54,"@"),TEXT([1]adres!$A$4:$J$663,"@"),9,FALSE))</f>
        <v>6.6917499999999999</v>
      </c>
      <c r="M54" s="12" cm="1">
        <f t="array" ref="M54">VALUE(VLOOKUP(TEXT(I54,"@"),TEXT([1]adres!$A$4:$J$663,"@"),10,FALSE))</f>
        <v>15.45</v>
      </c>
    </row>
    <row r="55" spans="1:13" ht="16.5" customHeight="1">
      <c r="A55" s="10" t="s">
        <v>10</v>
      </c>
      <c r="B55" s="10">
        <v>130588</v>
      </c>
      <c r="C55" s="9" t="str" cm="1">
        <f t="array" ref="C55">VLOOKUP(TEXT(B55,"@"),TEXT([1]adres!$A$4:$J$663,"@"),3,FALSE)</f>
        <v>ANATOLE EXTRA LARGE</v>
      </c>
      <c r="D55" s="10" cm="1">
        <f t="array" ref="D55">VALUE(VLOOKUP(TEXT(B55,"@"),TEXT([1]adres!$A$4:$J$663,"@"),8,FALSE))</f>
        <v>1</v>
      </c>
      <c r="E55" s="11" cm="1">
        <f t="array" ref="E55">VALUE(VLOOKUP(TEXT(B55,"@"),TEXT([1]adres!$A$4:$J$663,"@"),9,FALSE))</f>
        <v>59.196249999999999</v>
      </c>
      <c r="F55" s="12" cm="1">
        <f t="array" ref="F55">VALUE(VLOOKUP(TEXT(B55,"@"),TEXT([1]adres!$A$4:$J$663,"@"),10,FALSE))</f>
        <v>133.94999999999999</v>
      </c>
      <c r="G55" s="13"/>
      <c r="H55" s="10" t="s">
        <v>10</v>
      </c>
      <c r="I55" s="10">
        <v>160121</v>
      </c>
      <c r="J55" s="9" t="str" cm="1">
        <f t="array" ref="J55">VLOOKUP(TEXT(I55,"@"),TEXT([1]adres!$A$4:$J$663,"@"),3,FALSE)</f>
        <v>HANDPUPPET DOG</v>
      </c>
      <c r="K55" s="10" t="str" cm="1">
        <f t="array" ref="K55">VLOOKUP(TEXT(I55,"@"),TEXT([1]adres!$A$4:$J$663,"@"),8,FALSE)</f>
        <v>3</v>
      </c>
      <c r="L55" s="11" cm="1">
        <f t="array" ref="L55">VALUE(VLOOKUP(TEXT(I55,"@"),TEXT([1]adres!$A$4:$J$663,"@"),9,FALSE))</f>
        <v>6.6917499999999999</v>
      </c>
      <c r="M55" s="12" cm="1">
        <f t="array" ref="M55">VALUE(VLOOKUP(TEXT(I55,"@"),TEXT([1]adres!$A$4:$J$663,"@"),10,FALSE))</f>
        <v>15.45</v>
      </c>
    </row>
    <row r="56" spans="1:13" ht="16.5" customHeight="1">
      <c r="A56" s="10" t="s">
        <v>10</v>
      </c>
      <c r="B56" s="10">
        <v>130589</v>
      </c>
      <c r="C56" s="9" t="str" cm="1">
        <f t="array" ref="C56">VLOOKUP(TEXT(B56,"@"),TEXT([1]adres!$A$4:$J$663,"@"),3,FALSE)</f>
        <v>EUSTACHE THE BEAR - SMALL</v>
      </c>
      <c r="D56" s="10" cm="1">
        <f t="array" ref="D56">VALUE(VLOOKUP(TEXT(B56,"@"),TEXT([1]adres!$A$4:$J$663,"@"),8,FALSE))</f>
        <v>6</v>
      </c>
      <c r="E56" s="11" cm="1">
        <f t="array" ref="E56">VALUE(VLOOKUP(TEXT(B56,"@"),TEXT([1]adres!$A$4:$J$663,"@"),9,FALSE))</f>
        <v>6.1769999999999996</v>
      </c>
      <c r="F56" s="12" cm="1">
        <f t="array" ref="F56">VALUE(VLOOKUP(TEXT(B56,"@"),TEXT([1]adres!$A$4:$J$663,"@"),10,FALSE))</f>
        <v>14.45</v>
      </c>
      <c r="G56" s="13"/>
      <c r="H56" s="10" t="s">
        <v>10</v>
      </c>
      <c r="I56" s="10">
        <v>160122</v>
      </c>
      <c r="J56" s="9" t="str" cm="1">
        <f t="array" ref="J56">VLOOKUP(TEXT(I56,"@"),TEXT([1]adres!$A$4:$J$663,"@"),3,FALSE)</f>
        <v>HAND PUPPET FROG</v>
      </c>
      <c r="K56" s="10" t="str" cm="1">
        <f t="array" ref="K56">VLOOKUP(TEXT(I56,"@"),TEXT([1]adres!$A$4:$J$663,"@"),8,FALSE)</f>
        <v>3</v>
      </c>
      <c r="L56" s="11" cm="1">
        <f t="array" ref="L56">VALUE(VLOOKUP(TEXT(I56,"@"),TEXT([1]adres!$A$4:$J$663,"@"),9,FALSE))</f>
        <v>6.6917499999999999</v>
      </c>
      <c r="M56" s="12" cm="1">
        <f t="array" ref="M56">VALUE(VLOOKUP(TEXT(I56,"@"),TEXT([1]adres!$A$4:$J$663,"@"),10,FALSE))</f>
        <v>15.45</v>
      </c>
    </row>
    <row r="57" spans="1:13" ht="16.5" customHeight="1">
      <c r="A57" s="10" t="s">
        <v>10</v>
      </c>
      <c r="B57" s="10">
        <v>130590</v>
      </c>
      <c r="C57" s="9" t="str" cm="1">
        <f t="array" ref="C57">VLOOKUP(TEXT(B57,"@"),TEXT([1]adres!$A$4:$J$663,"@"),3,FALSE)</f>
        <v>EUSTACHE THE BEAR - LARGE</v>
      </c>
      <c r="D57" s="10" cm="1">
        <f t="array" ref="D57">VALUE(VLOOKUP(TEXT(B57,"@"),TEXT([1]adres!$A$4:$J$663,"@"),8,FALSE))</f>
        <v>4</v>
      </c>
      <c r="E57" s="11" cm="1">
        <f t="array" ref="E57">VALUE(VLOOKUP(TEXT(B57,"@"),TEXT([1]adres!$A$4:$J$663,"@"),9,FALSE))</f>
        <v>7.7212500000000004</v>
      </c>
      <c r="F57" s="12" cm="1">
        <f t="array" ref="F57">VALUE(VLOOKUP(TEXT(B57,"@"),TEXT([1]adres!$A$4:$J$663,"@"),10,FALSE))</f>
        <v>17.95</v>
      </c>
      <c r="G57" s="13"/>
      <c r="H57" s="10" t="s">
        <v>10</v>
      </c>
      <c r="I57" s="10">
        <v>160123</v>
      </c>
      <c r="J57" s="9" t="str" cm="1">
        <f t="array" ref="J57">VLOOKUP(TEXT(I57,"@"),TEXT([1]adres!$A$4:$J$663,"@"),3,FALSE)</f>
        <v>DRAGON HAND PUPPET</v>
      </c>
      <c r="K57" s="10" t="str" cm="1">
        <f t="array" ref="K57">VLOOKUP(TEXT(I57,"@"),TEXT([1]adres!$A$4:$J$663,"@"),8,FALSE)</f>
        <v>3</v>
      </c>
      <c r="L57" s="11" cm="1">
        <f t="array" ref="L57">VALUE(VLOOKUP(TEXT(I57,"@"),TEXT([1]adres!$A$4:$J$663,"@"),9,FALSE))</f>
        <v>6.6917499999999999</v>
      </c>
      <c r="M57" s="12" cm="1">
        <f t="array" ref="M57">VALUE(VLOOKUP(TEXT(I57,"@"),TEXT([1]adres!$A$4:$J$663,"@"),10,FALSE))</f>
        <v>15.45</v>
      </c>
    </row>
    <row r="58" spans="1:13" ht="16.5" customHeight="1">
      <c r="A58" s="10" t="s">
        <v>10</v>
      </c>
      <c r="B58" s="10">
        <v>130591</v>
      </c>
      <c r="C58" s="9" t="str" cm="1">
        <f t="array" ref="C58">VLOOKUP(TEXT(B58,"@"),TEXT([1]adres!$A$4:$J$663,"@"),3,FALSE)</f>
        <v>CAMELIA THE MOUSE - SMALL</v>
      </c>
      <c r="D58" s="10" cm="1">
        <f t="array" ref="D58">VALUE(VLOOKUP(TEXT(B58,"@"),TEXT([1]adres!$A$4:$J$663,"@"),8,FALSE))</f>
        <v>6</v>
      </c>
      <c r="E58" s="11" cm="1">
        <f t="array" ref="E58">VALUE(VLOOKUP(TEXT(B58,"@"),TEXT([1]adres!$A$4:$J$663,"@"),9,FALSE))</f>
        <v>6.1769999999999996</v>
      </c>
      <c r="F58" s="12" cm="1">
        <f t="array" ref="F58">VALUE(VLOOKUP(TEXT(B58,"@"),TEXT([1]adres!$A$4:$J$663,"@"),10,FALSE))</f>
        <v>14.45</v>
      </c>
      <c r="G58" s="13"/>
      <c r="H58" s="10" t="s">
        <v>10</v>
      </c>
      <c r="I58" s="10">
        <v>160124</v>
      </c>
      <c r="J58" s="9" t="str" cm="1">
        <f t="array" ref="J58">VLOOKUP(TEXT(I58,"@"),TEXT([1]adres!$A$4:$J$663,"@"),3,FALSE)</f>
        <v>KNIGHT HAND PUPPET</v>
      </c>
      <c r="K58" s="10" t="str" cm="1">
        <f t="array" ref="K58">VLOOKUP(TEXT(I58,"@"),TEXT([1]adres!$A$4:$J$663,"@"),8,FALSE)</f>
        <v>3</v>
      </c>
      <c r="L58" s="11" cm="1">
        <f t="array" ref="L58">VALUE(VLOOKUP(TEXT(I58,"@"),TEXT([1]adres!$A$4:$J$663,"@"),9,FALSE))</f>
        <v>8.0815750000000008</v>
      </c>
      <c r="M58" s="12" cm="1">
        <f t="array" ref="M58">VALUE(VLOOKUP(TEXT(I58,"@"),TEXT([1]adres!$A$4:$J$663,"@"),10,FALSE))</f>
        <v>18.45</v>
      </c>
    </row>
    <row r="59" spans="1:13" ht="16.5" customHeight="1">
      <c r="A59" s="10" t="s">
        <v>10</v>
      </c>
      <c r="B59" s="10">
        <v>130592</v>
      </c>
      <c r="C59" s="9" t="str" cm="1">
        <f t="array" ref="C59">VLOOKUP(TEXT(B59,"@"),TEXT([1]adres!$A$4:$J$663,"@"),3,FALSE)</f>
        <v>NAFI THE DOG -SMALL</v>
      </c>
      <c r="D59" s="10" cm="1">
        <f t="array" ref="D59">VALUE(VLOOKUP(TEXT(B59,"@"),TEXT([1]adres!$A$4:$J$663,"@"),8,FALSE))</f>
        <v>6</v>
      </c>
      <c r="E59" s="11" cm="1">
        <f t="array" ref="E59">VALUE(VLOOKUP(TEXT(B59,"@"),TEXT([1]adres!$A$4:$J$663,"@"),9,FALSE))</f>
        <v>6.1769999999999996</v>
      </c>
      <c r="F59" s="12" cm="1">
        <f t="array" ref="F59">VALUE(VLOOKUP(TEXT(B59,"@"),TEXT([1]adres!$A$4:$J$663,"@"),10,FALSE))</f>
        <v>14.45</v>
      </c>
      <c r="G59" s="13"/>
      <c r="H59" s="10" t="s">
        <v>3</v>
      </c>
      <c r="I59" s="10">
        <v>160125</v>
      </c>
      <c r="J59" s="9" t="str" cm="1">
        <f t="array" ref="J59">VLOOKUP(TEXT(I59,"@"),TEXT([1]adres!$A$4:$J$663,"@"),3,FALSE)</f>
        <v>PUPPET FAWN</v>
      </c>
      <c r="K59" s="10" t="str" cm="1">
        <f t="array" ref="K59">VLOOKUP(TEXT(I59,"@"),TEXT([1]adres!$A$4:$J$663,"@"),8,FALSE)</f>
        <v>3</v>
      </c>
      <c r="L59" s="11" cm="1">
        <f t="array" ref="L59">VALUE(VLOOKUP(TEXT(I59,"@"),TEXT([1]adres!$A$4:$J$663,"@"),9,FALSE))</f>
        <v>6.69</v>
      </c>
      <c r="M59" s="12" cm="1">
        <f t="array" ref="M59">VALUE(VLOOKUP(TEXT(I59,"@"),TEXT([1]adres!$A$4:$J$663,"@"),10,FALSE))</f>
        <v>15.45</v>
      </c>
    </row>
    <row r="60" spans="1:13" ht="16.5" customHeight="1">
      <c r="A60" s="10" t="s">
        <v>10</v>
      </c>
      <c r="B60" s="10">
        <v>130593</v>
      </c>
      <c r="C60" s="9" t="str" cm="1">
        <f t="array" ref="C60">VLOOKUP(TEXT(B60,"@"),TEXT([1]adres!$A$4:$J$663,"@"),3,FALSE)</f>
        <v>NAFI THE DOG - LARGE</v>
      </c>
      <c r="D60" s="10" cm="1">
        <f t="array" ref="D60">VALUE(VLOOKUP(TEXT(B60,"@"),TEXT([1]adres!$A$4:$J$663,"@"),8,FALSE))</f>
        <v>4</v>
      </c>
      <c r="E60" s="11" cm="1">
        <f t="array" ref="E60">VALUE(VLOOKUP(TEXT(B60,"@"),TEXT([1]adres!$A$4:$J$663,"@"),9,FALSE))</f>
        <v>7.7212500000000004</v>
      </c>
      <c r="F60" s="12" cm="1">
        <f t="array" ref="F60">VALUE(VLOOKUP(TEXT(B60,"@"),TEXT([1]adres!$A$4:$J$663,"@"),10,FALSE))</f>
        <v>17.95</v>
      </c>
      <c r="G60" s="13"/>
      <c r="H60" s="10" t="s">
        <v>3</v>
      </c>
      <c r="I60" s="10">
        <v>160126</v>
      </c>
      <c r="J60" s="9" t="str" cm="1">
        <f t="array" ref="J60">VLOOKUP(TEXT(I60,"@"),TEXT([1]adres!$A$4:$J$663,"@"),3,FALSE)</f>
        <v>PUPPET KANGAROO</v>
      </c>
      <c r="K60" s="10" t="str" cm="1">
        <f t="array" ref="K60">VLOOKUP(TEXT(I60,"@"),TEXT([1]adres!$A$4:$J$663,"@"),8,FALSE)</f>
        <v>3</v>
      </c>
      <c r="L60" s="11" cm="1">
        <f t="array" ref="L60">VALUE(VLOOKUP(TEXT(I60,"@"),TEXT([1]adres!$A$4:$J$663,"@"),9,FALSE))</f>
        <v>6.69</v>
      </c>
      <c r="M60" s="12" cm="1">
        <f t="array" ref="M60">VALUE(VLOOKUP(TEXT(I60,"@"),TEXT([1]adres!$A$4:$J$663,"@"),10,FALSE))</f>
        <v>15.45</v>
      </c>
    </row>
    <row r="61" spans="1:13" ht="16.5" customHeight="1">
      <c r="A61" s="10" t="s">
        <v>10</v>
      </c>
      <c r="B61" s="10">
        <v>130594</v>
      </c>
      <c r="C61" s="9" t="str" cm="1">
        <f t="array" ref="C61">VLOOKUP(TEXT(B61,"@"),TEXT([1]adres!$A$4:$J$663,"@"),3,FALSE)</f>
        <v>PAM SMALL</v>
      </c>
      <c r="D61" s="10" cm="1">
        <f t="array" ref="D61">VALUE(VLOOKUP(TEXT(B61,"@"),TEXT([1]adres!$A$4:$J$663,"@"),8,FALSE))</f>
        <v>6</v>
      </c>
      <c r="E61" s="11" cm="1">
        <f t="array" ref="E61">VALUE(VLOOKUP(TEXT(B61,"@"),TEXT([1]adres!$A$4:$J$663,"@"),9,FALSE))</f>
        <v>5.6622500000000002</v>
      </c>
      <c r="F61" s="12" cm="1">
        <f t="array" ref="F61">VALUE(VLOOKUP(TEXT(B61,"@"),TEXT([1]adres!$A$4:$J$663,"@"),10,FALSE))</f>
        <v>12.95</v>
      </c>
      <c r="G61" s="13"/>
      <c r="H61" s="10" t="s">
        <v>10</v>
      </c>
      <c r="I61" s="10">
        <v>160648</v>
      </c>
      <c r="J61" s="9" t="str" cm="1">
        <f t="array" ref="J61">VLOOKUP(TEXT(I61,"@"),TEXT([1]adres!$A$4:$J$663,"@"),3,FALSE)</f>
        <v>HANDPUPPET ZEBRA</v>
      </c>
      <c r="K61" s="10" t="str" cm="1">
        <f t="array" ref="K61">VLOOKUP(TEXT(I61,"@"),TEXT([1]adres!$A$4:$J$663,"@"),8,FALSE)</f>
        <v>4</v>
      </c>
      <c r="L61" s="11" cm="1">
        <f t="array" ref="L61">VALUE(VLOOKUP(TEXT(I61,"@"),TEXT([1]adres!$A$4:$J$663,"@"),9,FALSE))</f>
        <v>8.0815750000000008</v>
      </c>
      <c r="M61" s="12" cm="1">
        <f t="array" ref="M61">VALUE(VLOOKUP(TEXT(I61,"@"),TEXT([1]adres!$A$4:$J$663,"@"),10,FALSE))</f>
        <v>18.45</v>
      </c>
    </row>
    <row r="62" spans="1:13" s="3" customFormat="1" ht="16.5" customHeight="1">
      <c r="A62" s="10" t="s">
        <v>10</v>
      </c>
      <c r="B62" s="10">
        <v>130595</v>
      </c>
      <c r="C62" s="9" t="str" cm="1">
        <f t="array" ref="C62">VLOOKUP(TEXT(B62,"@"),TEXT([1]adres!$A$4:$J$663,"@"),3,FALSE)</f>
        <v>PAM LARGE</v>
      </c>
      <c r="D62" s="10" cm="1">
        <f t="array" ref="D62">VALUE(VLOOKUP(TEXT(B62,"@"),TEXT([1]adres!$A$4:$J$663,"@"),8,FALSE))</f>
        <v>4</v>
      </c>
      <c r="E62" s="11" cm="1">
        <f t="array" ref="E62">VALUE(VLOOKUP(TEXT(B62,"@"),TEXT([1]adres!$A$4:$J$663,"@"),9,FALSE))</f>
        <v>6.6917499999999999</v>
      </c>
      <c r="F62" s="12" cm="1">
        <f t="array" ref="F62">VALUE(VLOOKUP(TEXT(B62,"@"),TEXT([1]adres!$A$4:$J$663,"@"),10,FALSE))</f>
        <v>15.45</v>
      </c>
      <c r="G62" s="14"/>
      <c r="H62" s="10" t="s">
        <v>10</v>
      </c>
      <c r="I62" s="10">
        <v>160651</v>
      </c>
      <c r="J62" s="9" t="str" cm="1">
        <f t="array" ref="J62">VLOOKUP(TEXT(I62,"@"),TEXT([1]adres!$A$4:$J$663,"@"),3,FALSE)</f>
        <v>HANDPUPPET HIPPO</v>
      </c>
      <c r="K62" s="10" t="str" cm="1">
        <f t="array" ref="K62">VLOOKUP(TEXT(I62,"@"),TEXT([1]adres!$A$4:$J$663,"@"),8,FALSE)</f>
        <v>4</v>
      </c>
      <c r="L62" s="11" cm="1">
        <f t="array" ref="L62">VALUE(VLOOKUP(TEXT(I62,"@"),TEXT([1]adres!$A$4:$J$663,"@"),9,FALSE))</f>
        <v>8.0815750000000008</v>
      </c>
      <c r="M62" s="12" cm="1">
        <f t="array" ref="M62">VALUE(VLOOKUP(TEXT(I62,"@"),TEXT([1]adres!$A$4:$J$663,"@"),10,FALSE))</f>
        <v>18.45</v>
      </c>
    </row>
    <row r="63" spans="1:13" ht="16.5" customHeight="1">
      <c r="A63" s="10" t="s">
        <v>10</v>
      </c>
      <c r="B63" s="10">
        <v>130596</v>
      </c>
      <c r="C63" s="9" t="str" cm="1">
        <f t="array" ref="C63">VLOOKUP(TEXT(B63,"@"),TEXT([1]adres!$A$4:$J$663,"@"),3,FALSE)</f>
        <v>BIANCA SMALL</v>
      </c>
      <c r="D63" s="10" cm="1">
        <f t="array" ref="D63">VALUE(VLOOKUP(TEXT(B63,"@"),TEXT([1]adres!$A$4:$J$663,"@"),8,FALSE))</f>
        <v>6</v>
      </c>
      <c r="E63" s="11" cm="1">
        <f t="array" ref="E63">VALUE(VLOOKUP(TEXT(B63,"@"),TEXT([1]adres!$A$4:$J$663,"@"),9,FALSE))</f>
        <v>4.6327499999999997</v>
      </c>
      <c r="F63" s="12" cm="1">
        <f t="array" ref="F63">VALUE(VLOOKUP(TEXT(B63,"@"),TEXT([1]adres!$A$4:$J$663,"@"),10,FALSE))</f>
        <v>9.9499999999999993</v>
      </c>
      <c r="G63" s="13"/>
      <c r="H63" s="10" t="s">
        <v>10</v>
      </c>
      <c r="I63" s="10">
        <v>160652</v>
      </c>
      <c r="J63" s="9" t="str" cm="1">
        <f t="array" ref="J63">VLOOKUP(TEXT(I63,"@"),TEXT([1]adres!$A$4:$J$663,"@"),3,FALSE)</f>
        <v>HANDPUPPET MOUSE</v>
      </c>
      <c r="K63" s="10" t="str" cm="1">
        <f t="array" ref="K63">VLOOKUP(TEXT(I63,"@"),TEXT([1]adres!$A$4:$J$663,"@"),8,FALSE)</f>
        <v>4</v>
      </c>
      <c r="L63" s="11" cm="1">
        <f t="array" ref="L63">VALUE(VLOOKUP(TEXT(I63,"@"),TEXT([1]adres!$A$4:$J$663,"@"),9,FALSE))</f>
        <v>8.0815750000000008</v>
      </c>
      <c r="M63" s="12" cm="1">
        <f t="array" ref="M63">VALUE(VLOOKUP(TEXT(I63,"@"),TEXT([1]adres!$A$4:$J$663,"@"),10,FALSE))</f>
        <v>18.45</v>
      </c>
    </row>
    <row r="64" spans="1:13" s="3" customFormat="1" ht="16.5" customHeight="1">
      <c r="A64" s="10" t="s">
        <v>10</v>
      </c>
      <c r="B64" s="10">
        <v>130597</v>
      </c>
      <c r="C64" s="9" t="str" cm="1">
        <f t="array" ref="C64">VLOOKUP(TEXT(B64,"@"),TEXT([1]adres!$A$4:$J$663,"@"),3,FALSE)</f>
        <v>BIANCA LARGE</v>
      </c>
      <c r="D64" s="10" cm="1">
        <f t="array" ref="D64">VALUE(VLOOKUP(TEXT(B64,"@"),TEXT([1]adres!$A$4:$J$663,"@"),8,FALSE))</f>
        <v>4</v>
      </c>
      <c r="E64" s="11" cm="1">
        <f t="array" ref="E64">VALUE(VLOOKUP(TEXT(B64,"@"),TEXT([1]adres!$A$4:$J$663,"@"),9,FALSE))</f>
        <v>5.6622500000000002</v>
      </c>
      <c r="F64" s="12" cm="1">
        <f t="array" ref="F64">VALUE(VLOOKUP(TEXT(B64,"@"),TEXT([1]adres!$A$4:$J$663,"@"),10,FALSE))</f>
        <v>12.95</v>
      </c>
      <c r="G64" s="14"/>
      <c r="H64" s="10" t="s">
        <v>10</v>
      </c>
      <c r="I64" s="10">
        <v>160657</v>
      </c>
      <c r="J64" s="9" t="str" cm="1">
        <f t="array" ref="J64">VLOOKUP(TEXT(I64,"@"),TEXT([1]adres!$A$4:$J$663,"@"),3,FALSE)</f>
        <v>HANDPUPPET LEOPARD</v>
      </c>
      <c r="K64" s="10" t="str" cm="1">
        <f t="array" ref="K64">VLOOKUP(TEXT(I64,"@"),TEXT([1]adres!$A$4:$J$663,"@"),8,FALSE)</f>
        <v>4</v>
      </c>
      <c r="L64" s="11" cm="1">
        <f t="array" ref="L64">VALUE(VLOOKUP(TEXT(I64,"@"),TEXT([1]adres!$A$4:$J$663,"@"),9,FALSE))</f>
        <v>8.0815750000000008</v>
      </c>
      <c r="M64" s="12" cm="1">
        <f t="array" ref="M64">VALUE(VLOOKUP(TEXT(I64,"@"),TEXT([1]adres!$A$4:$J$663,"@"),10,FALSE))</f>
        <v>18.45</v>
      </c>
    </row>
    <row r="65" spans="1:13" ht="16.5" customHeight="1">
      <c r="A65" s="10" t="s">
        <v>10</v>
      </c>
      <c r="B65" s="10">
        <v>130598</v>
      </c>
      <c r="C65" s="9" t="str" cm="1">
        <f t="array" ref="C65">VLOOKUP(TEXT(B65,"@"),TEXT([1]adres!$A$4:$J$663,"@"),3,FALSE)</f>
        <v>GABIN</v>
      </c>
      <c r="D65" s="10" cm="1">
        <f t="array" ref="D65">VALUE(VLOOKUP(TEXT(B65,"@"),TEXT([1]adres!$A$4:$J$663,"@"),8,FALSE))</f>
        <v>4</v>
      </c>
      <c r="E65" s="11" cm="1">
        <f t="array" ref="E65">VALUE(VLOOKUP(TEXT(B65,"@"),TEXT([1]adres!$A$4:$J$663,"@"),9,FALSE))</f>
        <v>6.6917499999999999</v>
      </c>
      <c r="F65" s="12" cm="1">
        <f t="array" ref="F65">VALUE(VLOOKUP(TEXT(B65,"@"),TEXT([1]adres!$A$4:$J$663,"@"),10,FALSE))</f>
        <v>15.45</v>
      </c>
      <c r="G65" s="13"/>
      <c r="H65" s="10" t="s">
        <v>10</v>
      </c>
      <c r="I65" s="10">
        <v>160662</v>
      </c>
      <c r="J65" s="9" t="str" cm="1">
        <f t="array" ref="J65">VLOOKUP(TEXT(I65,"@"),TEXT([1]adres!$A$4:$J$663,"@"),3,FALSE)</f>
        <v>HANDPUPPET BLACK WOLF</v>
      </c>
      <c r="K65" s="10" t="str" cm="1">
        <f t="array" ref="K65">VLOOKUP(TEXT(I65,"@"),TEXT([1]adres!$A$4:$J$663,"@"),8,FALSE)</f>
        <v>4</v>
      </c>
      <c r="L65" s="11" cm="1">
        <f t="array" ref="L65">VALUE(VLOOKUP(TEXT(I65,"@"),TEXT([1]adres!$A$4:$J$663,"@"),9,FALSE))</f>
        <v>8.0815750000000008</v>
      </c>
      <c r="M65" s="12" cm="1">
        <f t="array" ref="M65">VALUE(VLOOKUP(TEXT(I65,"@"),TEXT([1]adres!$A$4:$J$663,"@"),10,FALSE))</f>
        <v>18.45</v>
      </c>
    </row>
    <row r="66" spans="1:13" ht="16.5" customHeight="1">
      <c r="A66" s="10" t="s">
        <v>10</v>
      </c>
      <c r="B66" s="10">
        <v>130599</v>
      </c>
      <c r="C66" s="9" t="str" cm="1">
        <f t="array" ref="C66">VLOOKUP(TEXT(B66,"@"),TEXT([1]adres!$A$4:$J$663,"@"),3,FALSE)</f>
        <v>QUACK</v>
      </c>
      <c r="D66" s="10" cm="1">
        <f t="array" ref="D66">VALUE(VLOOKUP(TEXT(B66,"@"),TEXT([1]adres!$A$4:$J$663,"@"),8,FALSE))</f>
        <v>6</v>
      </c>
      <c r="E66" s="11" cm="1">
        <f t="array" ref="E66">VALUE(VLOOKUP(TEXT(B66,"@"),TEXT([1]adres!$A$4:$J$663,"@"),9,FALSE))</f>
        <v>3.7576749999999999</v>
      </c>
      <c r="F66" s="12" cm="1">
        <f t="array" ref="F66">VALUE(VLOOKUP(TEXT(B66,"@"),TEXT([1]adres!$A$4:$J$663,"@"),10,FALSE))</f>
        <v>7.95</v>
      </c>
      <c r="G66" s="13"/>
      <c r="H66" s="10" t="s">
        <v>10</v>
      </c>
      <c r="I66" s="10">
        <v>160664</v>
      </c>
      <c r="J66" s="9" t="str" cm="1">
        <f t="array" ref="J66">VLOOKUP(TEXT(I66,"@"),TEXT([1]adres!$A$4:$J$663,"@"),3,FALSE)</f>
        <v>HANDPUPPET COW</v>
      </c>
      <c r="K66" s="10" t="str" cm="1">
        <f t="array" ref="K66">VLOOKUP(TEXT(I66,"@"),TEXT([1]adres!$A$4:$J$663,"@"),8,FALSE)</f>
        <v>4</v>
      </c>
      <c r="L66" s="11" cm="1">
        <f t="array" ref="L66">VALUE(VLOOKUP(TEXT(I66,"@"),TEXT([1]adres!$A$4:$J$663,"@"),9,FALSE))</f>
        <v>8.0815750000000008</v>
      </c>
      <c r="M66" s="12" cm="1">
        <f t="array" ref="M66">VALUE(VLOOKUP(TEXT(I66,"@"),TEXT([1]adres!$A$4:$J$663,"@"),10,FALSE))</f>
        <v>18.45</v>
      </c>
    </row>
    <row r="67" spans="1:13" ht="16.5" customHeight="1">
      <c r="A67" s="10" t="s">
        <v>10</v>
      </c>
      <c r="B67" s="10">
        <v>130600</v>
      </c>
      <c r="C67" s="9" t="str" cm="1">
        <f t="array" ref="C67">VLOOKUP(TEXT(B67,"@"),TEXT([1]adres!$A$4:$J$663,"@"),3,FALSE)</f>
        <v>JULES SMALL</v>
      </c>
      <c r="D67" s="10" cm="1">
        <f t="array" ref="D67">VALUE(VLOOKUP(TEXT(B67,"@"),TEXT([1]adres!$A$4:$J$663,"@"),8,FALSE))</f>
        <v>2</v>
      </c>
      <c r="E67" s="11" cm="1">
        <f t="array" ref="E67">VALUE(VLOOKUP(TEXT(B67,"@"),TEXT([1]adres!$A$4:$J$663,"@"),9,FALSE))</f>
        <v>12.86875</v>
      </c>
      <c r="F67" s="12" cm="1">
        <f t="array" ref="F67">VALUE(VLOOKUP(TEXT(B67,"@"),TEXT([1]adres!$A$4:$J$663,"@"),10,FALSE))</f>
        <v>28.45</v>
      </c>
      <c r="G67" s="13"/>
      <c r="H67" s="10" t="s">
        <v>1</v>
      </c>
      <c r="I67" s="10">
        <v>160666</v>
      </c>
      <c r="J67" s="9" t="str" cm="1">
        <f t="array" ref="J67">VLOOKUP(TEXT(I67,"@"),TEXT([1]adres!$A$4:$J$663,"@"),3,FALSE)</f>
        <v>HANDPUPPET HEDGEHOG</v>
      </c>
      <c r="K67" s="10" t="str" cm="1">
        <f t="array" ref="K67">VLOOKUP(TEXT(I67,"@"),TEXT([1]adres!$A$4:$J$663,"@"),8,FALSE)</f>
        <v>4</v>
      </c>
      <c r="L67" s="11" cm="1">
        <f t="array" ref="L67">VALUE(VLOOKUP(TEXT(I67,"@"),TEXT([1]adres!$A$4:$J$663,"@"),9,FALSE))</f>
        <v>8.0815750000000008</v>
      </c>
      <c r="M67" s="12" cm="1">
        <f t="array" ref="M67">VALUE(VLOOKUP(TEXT(I67,"@"),TEXT([1]adres!$A$4:$J$663,"@"),10,FALSE))</f>
        <v>18.45</v>
      </c>
    </row>
    <row r="68" spans="1:13" ht="16.5" customHeight="1">
      <c r="A68" s="10" t="s">
        <v>10</v>
      </c>
      <c r="B68" s="10">
        <v>130601</v>
      </c>
      <c r="C68" s="9" t="str" cm="1">
        <f t="array" ref="C68">VLOOKUP(TEXT(B68,"@"),TEXT([1]adres!$A$4:$J$663,"@"),3,FALSE)</f>
        <v>JULES LARGE</v>
      </c>
      <c r="D68" s="10" cm="1">
        <f t="array" ref="D68">VALUE(VLOOKUP(TEXT(B68,"@"),TEXT([1]adres!$A$4:$J$663,"@"),8,FALSE))</f>
        <v>2</v>
      </c>
      <c r="E68" s="11" cm="1">
        <f t="array" ref="E68">VALUE(VLOOKUP(TEXT(B68,"@"),TEXT([1]adres!$A$4:$J$663,"@"),9,FALSE))</f>
        <v>20.59</v>
      </c>
      <c r="F68" s="12" cm="1">
        <f t="array" ref="F68">VALUE(VLOOKUP(TEXT(B68,"@"),TEXT([1]adres!$A$4:$J$663,"@"),10,FALSE))</f>
        <v>46.45</v>
      </c>
      <c r="G68" s="13"/>
      <c r="H68" s="10" t="s">
        <v>10</v>
      </c>
      <c r="I68" s="10">
        <v>160667</v>
      </c>
      <c r="J68" s="9" t="str" cm="1">
        <f t="array" ref="J68">VLOOKUP(TEXT(I68,"@"),TEXT([1]adres!$A$4:$J$663,"@"),3,FALSE)</f>
        <v>HANDPUPPET LAM</v>
      </c>
      <c r="K68" s="10" t="str" cm="1">
        <f t="array" ref="K68">VLOOKUP(TEXT(I68,"@"),TEXT([1]adres!$A$4:$J$663,"@"),8,FALSE)</f>
        <v>4</v>
      </c>
      <c r="L68" s="11" cm="1">
        <f t="array" ref="L68">VALUE(VLOOKUP(TEXT(I68,"@"),TEXT([1]adres!$A$4:$J$663,"@"),9,FALSE))</f>
        <v>8.0815750000000008</v>
      </c>
      <c r="M68" s="12" cm="1">
        <f t="array" ref="M68">VALUE(VLOOKUP(TEXT(I68,"@"),TEXT([1]adres!$A$4:$J$663,"@"),10,FALSE))</f>
        <v>18.45</v>
      </c>
    </row>
    <row r="69" spans="1:13" s="3" customFormat="1" ht="16.5" customHeight="1">
      <c r="A69" s="10" t="s">
        <v>3</v>
      </c>
      <c r="B69" s="10">
        <v>130602</v>
      </c>
      <c r="C69" s="9" t="str" cm="1">
        <f t="array" ref="C69">VLOOKUP(TEXT(B69,"@"),TEXT([1]adres!$A$4:$J$663,"@"),3,FALSE)</f>
        <v>DUO ROMY CAT SMALL</v>
      </c>
      <c r="D69" s="10" t="str" cm="1">
        <f t="array" ref="D69">VLOOKUP(TEXT(B69,"@"),TEXT([1]adres!$A$4:$J$663,"@"),8,FALSE)</f>
        <v>6 ASST</v>
      </c>
      <c r="E69" s="11" cm="1">
        <f t="array" ref="E69">VALUE(VLOOKUP(TEXT(B69,"@"),TEXT([1]adres!$A$4:$J$663,"@"),9,FALSE))</f>
        <v>5.4</v>
      </c>
      <c r="F69" s="12" cm="1">
        <f t="array" ref="F69">VALUE(VLOOKUP(TEXT(B69,"@"),TEXT([1]adres!$A$4:$J$663,"@"),10,FALSE))</f>
        <v>12.45</v>
      </c>
      <c r="G69" s="14"/>
      <c r="H69" s="10" t="s">
        <v>10</v>
      </c>
      <c r="I69" s="10">
        <v>160669</v>
      </c>
      <c r="J69" s="9" t="str" cm="1">
        <f t="array" ref="J69">VLOOKUP(TEXT(I69,"@"),TEXT([1]adres!$A$4:$J$663,"@"),3,FALSE)</f>
        <v>HANDPUPPET DONKEY</v>
      </c>
      <c r="K69" s="10" t="str" cm="1">
        <f t="array" ref="K69">VLOOKUP(TEXT(I69,"@"),TEXT([1]adres!$A$4:$J$663,"@"),8,FALSE)</f>
        <v>4</v>
      </c>
      <c r="L69" s="11" cm="1">
        <f t="array" ref="L69">VALUE(VLOOKUP(TEXT(I69,"@"),TEXT([1]adres!$A$4:$J$663,"@"),9,FALSE))</f>
        <v>8.0815750000000008</v>
      </c>
      <c r="M69" s="12" cm="1">
        <f t="array" ref="M69">VALUE(VLOOKUP(TEXT(I69,"@"),TEXT([1]adres!$A$4:$J$663,"@"),10,FALSE))</f>
        <v>18.45</v>
      </c>
    </row>
    <row r="70" spans="1:13" ht="16.5" customHeight="1">
      <c r="A70" s="10" t="s">
        <v>3</v>
      </c>
      <c r="B70" s="10">
        <v>130603</v>
      </c>
      <c r="C70" s="9" t="str" cm="1">
        <f t="array" ref="C70">VLOOKUP(TEXT(B70,"@"),TEXT([1]adres!$A$4:$J$663,"@"),3,FALSE)</f>
        <v>DUO ROMY CAT LARGE</v>
      </c>
      <c r="D70" s="10" t="str" cm="1">
        <f t="array" ref="D70">VLOOKUP(TEXT(B70,"@"),TEXT([1]adres!$A$4:$J$663,"@"),8,FALSE)</f>
        <v>4 ASST</v>
      </c>
      <c r="E70" s="11" cm="1">
        <f t="array" ref="E70">VALUE(VLOOKUP(TEXT(B70,"@"),TEXT([1]adres!$A$4:$J$663,"@"),9,FALSE))</f>
        <v>6.5</v>
      </c>
      <c r="F70" s="12" cm="1">
        <f t="array" ref="F70">VALUE(VLOOKUP(TEXT(B70,"@"),TEXT([1]adres!$A$4:$J$663,"@"),10,FALSE))</f>
        <v>14.95</v>
      </c>
      <c r="G70" s="13"/>
      <c r="H70" s="10" t="s">
        <v>10</v>
      </c>
      <c r="I70" s="10">
        <v>160671</v>
      </c>
      <c r="J70" s="9" t="str" cm="1">
        <f t="array" ref="J70">VLOOKUP(TEXT(I70,"@"),TEXT([1]adres!$A$4:$J$663,"@"),3,FALSE)</f>
        <v>HANDPUPPET GIRAFFE</v>
      </c>
      <c r="K70" s="10" t="str" cm="1">
        <f t="array" ref="K70">VLOOKUP(TEXT(I70,"@"),TEXT([1]adres!$A$4:$J$663,"@"),8,FALSE)</f>
        <v>4</v>
      </c>
      <c r="L70" s="11" cm="1">
        <f t="array" ref="L70">VALUE(VLOOKUP(TEXT(I70,"@"),TEXT([1]adres!$A$4:$J$663,"@"),9,FALSE))</f>
        <v>8.0815750000000008</v>
      </c>
      <c r="M70" s="12" cm="1">
        <f t="array" ref="M70">VALUE(VLOOKUP(TEXT(I70,"@"),TEXT([1]adres!$A$4:$J$663,"@"),10,FALSE))</f>
        <v>18.45</v>
      </c>
    </row>
    <row r="71" spans="1:13" ht="16.5" customHeight="1">
      <c r="A71" s="10" t="s">
        <v>1</v>
      </c>
      <c r="B71" s="10">
        <v>140103</v>
      </c>
      <c r="C71" s="9" t="str" cm="1">
        <f t="array" ref="C71">VLOOKUP(TEXT(B71,"@"),TEXT([1]adres!$A$4:$J$663,"@"),3,FALSE)</f>
        <v>THEATRE STARS</v>
      </c>
      <c r="D71" s="10" t="str" cm="1">
        <f t="array" ref="D71">VLOOKUP(TEXT(B71,"@"),TEXT([1]adres!$A$4:$J$663,"@"),8,FALSE)</f>
        <v>1</v>
      </c>
      <c r="E71" s="11" cm="1">
        <f t="array" ref="E71">VALUE(VLOOKUP(TEXT(B71,"@"),TEXT([1]adres!$A$4:$J$663,"@"),9,FALSE))</f>
        <v>25.222750000000001</v>
      </c>
      <c r="F71" s="12" cm="1">
        <f t="array" ref="F71">VALUE(VLOOKUP(TEXT(B71,"@"),TEXT([1]adres!$A$4:$J$663,"@"),10,FALSE))</f>
        <v>57.45</v>
      </c>
      <c r="G71" s="13"/>
      <c r="H71" s="10" t="s">
        <v>1</v>
      </c>
      <c r="I71" s="10">
        <v>160673</v>
      </c>
      <c r="J71" s="9" t="str" cm="1">
        <f t="array" ref="J71">VLOOKUP(TEXT(I71,"@"),TEXT([1]adres!$A$4:$J$663,"@"),3,FALSE)</f>
        <v>HANDPUPPET POLAR BEAR</v>
      </c>
      <c r="K71" s="10" t="str" cm="1">
        <f t="array" ref="K71">VLOOKUP(TEXT(I71,"@"),TEXT([1]adres!$A$4:$J$663,"@"),8,FALSE)</f>
        <v>4</v>
      </c>
      <c r="L71" s="11" cm="1">
        <f t="array" ref="L71">VALUE(VLOOKUP(TEXT(I71,"@"),TEXT([1]adres!$A$4:$J$663,"@"),9,FALSE))</f>
        <v>8.0815750000000008</v>
      </c>
      <c r="M71" s="12" cm="1">
        <f t="array" ref="M71">VALUE(VLOOKUP(TEXT(I71,"@"),TEXT([1]adres!$A$4:$J$663,"@"),10,FALSE))</f>
        <v>18.45</v>
      </c>
    </row>
    <row r="72" spans="1:13" ht="16.5" customHeight="1">
      <c r="A72" s="10" t="s">
        <v>10</v>
      </c>
      <c r="B72" s="10">
        <v>140141</v>
      </c>
      <c r="C72" s="9" t="str" cm="1">
        <f t="array" ref="C72">VLOOKUP(TEXT(B72,"@"),TEXT([1]adres!$A$4:$J$663,"@"),3,FALSE)</f>
        <v>WOODEN TABLE THEATRE</v>
      </c>
      <c r="D72" s="10" cm="1">
        <f t="array" ref="D72">VALUE(VLOOKUP(TEXT(B72,"@"),TEXT([1]adres!$A$4:$J$663,"@"),8,FALSE))</f>
        <v>1</v>
      </c>
      <c r="E72" s="11" cm="1">
        <f t="array" ref="E72">VALUE(VLOOKUP(TEXT(B72,"@"),TEXT([1]adres!$A$4:$J$663,"@"),9,FALSE))</f>
        <v>22.649000000000001</v>
      </c>
      <c r="F72" s="12" cm="1">
        <f t="array" ref="F72">VALUE(VLOOKUP(TEXT(B72,"@"),TEXT([1]adres!$A$4:$J$663,"@"),10,FALSE))</f>
        <v>49.95</v>
      </c>
      <c r="G72" s="13"/>
      <c r="H72" s="10" t="s">
        <v>10</v>
      </c>
      <c r="I72" s="10">
        <v>160676</v>
      </c>
      <c r="J72" s="9" t="str" cm="1">
        <f t="array" ref="J72">VLOOKUP(TEXT(I72,"@"),TEXT([1]adres!$A$4:$J$663,"@"),3,FALSE)</f>
        <v>TURTLE HAND PUPPET</v>
      </c>
      <c r="K72" s="10" t="str" cm="1">
        <f t="array" ref="K72">VLOOKUP(TEXT(I72,"@"),TEXT([1]adres!$A$4:$J$663,"@"),8,FALSE)</f>
        <v>4</v>
      </c>
      <c r="L72" s="11" cm="1">
        <f t="array" ref="L72">VALUE(VLOOKUP(TEXT(I72,"@"),TEXT([1]adres!$A$4:$J$663,"@"),9,FALSE))</f>
        <v>8.0815750000000008</v>
      </c>
      <c r="M72" s="12" cm="1">
        <f t="array" ref="M72">VALUE(VLOOKUP(TEXT(I72,"@"),TEXT([1]adres!$A$4:$J$663,"@"),10,FALSE))</f>
        <v>18.45</v>
      </c>
    </row>
    <row r="73" spans="1:13" ht="16.5" customHeight="1">
      <c r="A73" s="10" t="s">
        <v>10</v>
      </c>
      <c r="B73" s="10">
        <v>140231</v>
      </c>
      <c r="C73" s="9" t="str" cm="1">
        <f t="array" ref="C73">VLOOKUP(TEXT(B73,"@"),TEXT([1]adres!$A$4:$J$663,"@"),3,FALSE)</f>
        <v>BOWLING GAME FOREST</v>
      </c>
      <c r="D73" s="10" cm="1">
        <f t="array" ref="D73">VALUE(VLOOKUP(TEXT(B73,"@"),TEXT([1]adres!$A$4:$J$663,"@"),8,FALSE))</f>
        <v>2</v>
      </c>
      <c r="E73" s="11" cm="1">
        <f t="array" ref="E73">VALUE(VLOOKUP(TEXT(B73,"@"),TEXT([1]adres!$A$4:$J$663,"@"),9,FALSE))</f>
        <v>18.016249999999999</v>
      </c>
      <c r="F73" s="12" cm="1">
        <f t="array" ref="F73">VALUE(VLOOKUP(TEXT(B73,"@"),TEXT([1]adres!$A$4:$J$663,"@"),10,FALSE))</f>
        <v>40.950000000000003</v>
      </c>
      <c r="G73" s="13"/>
      <c r="H73" s="10" t="s">
        <v>10</v>
      </c>
      <c r="I73" s="10">
        <v>160732</v>
      </c>
      <c r="J73" s="9" t="str" cm="1">
        <f t="array" ref="J73">VLOOKUP(TEXT(I73,"@"),TEXT([1]adres!$A$4:$J$663,"@"),3,FALSE)</f>
        <v>LITTLE RED CAP HANDPUPPET</v>
      </c>
      <c r="K73" s="10" t="str" cm="1">
        <f t="array" ref="K73">VLOOKUP(TEXT(I73,"@"),TEXT([1]adres!$A$4:$J$663,"@"),8,FALSE)</f>
        <v>4</v>
      </c>
      <c r="L73" s="11" cm="1">
        <f t="array" ref="L73">VALUE(VLOOKUP(TEXT(I73,"@"),TEXT([1]adres!$A$4:$J$663,"@"),9,FALSE))</f>
        <v>8.2360000000000007</v>
      </c>
      <c r="M73" s="12" cm="1">
        <f t="array" ref="M73">VALUE(VLOOKUP(TEXT(I73,"@"),TEXT([1]adres!$A$4:$J$663,"@"),10,FALSE))</f>
        <v>18.95</v>
      </c>
    </row>
    <row r="74" spans="1:13" ht="16.5" customHeight="1">
      <c r="A74" s="10" t="s">
        <v>3</v>
      </c>
      <c r="B74" s="10">
        <v>140232</v>
      </c>
      <c r="C74" s="9" t="str" cm="1">
        <f t="array" ref="C74">VLOOKUP(TEXT(B74,"@"),TEXT([1]adres!$A$4:$J$663,"@"),3,FALSE)</f>
        <v>BOWLING GAME FRIENDS</v>
      </c>
      <c r="D74" s="10" cm="1">
        <f t="array" ref="D74">VALUE(VLOOKUP(TEXT(B74,"@"),TEXT([1]adres!$A$4:$J$663,"@"),8,FALSE))</f>
        <v>2</v>
      </c>
      <c r="E74" s="11" cm="1">
        <f t="array" ref="E74">VALUE(VLOOKUP(TEXT(B74,"@"),TEXT([1]adres!$A$4:$J$663,"@"),9,FALSE))</f>
        <v>20.45</v>
      </c>
      <c r="F74" s="12" cm="1">
        <f t="array" ref="F74">VALUE(VLOOKUP(TEXT(B74,"@"),TEXT([1]adres!$A$4:$J$663,"@"),10,FALSE))</f>
        <v>44.95</v>
      </c>
      <c r="G74" s="13"/>
      <c r="H74" s="10" t="s">
        <v>10</v>
      </c>
      <c r="I74" s="10">
        <v>160733</v>
      </c>
      <c r="J74" s="9" t="str" cm="1">
        <f t="array" ref="J74">VLOOKUP(TEXT(I74,"@"),TEXT([1]adres!$A$4:$J$663,"@"),3,FALSE)</f>
        <v>JOKER HAND PUPPET</v>
      </c>
      <c r="K74" s="10" t="str" cm="1">
        <f t="array" ref="K74">VLOOKUP(TEXT(I74,"@"),TEXT([1]adres!$A$4:$J$663,"@"),8,FALSE)</f>
        <v>4</v>
      </c>
      <c r="L74" s="11" cm="1">
        <f t="array" ref="L74">VALUE(VLOOKUP(TEXT(I74,"@"),TEXT([1]adres!$A$4:$J$663,"@"),9,FALSE))</f>
        <v>8.2360000000000007</v>
      </c>
      <c r="M74" s="12" cm="1">
        <f t="array" ref="M74">VALUE(VLOOKUP(TEXT(I74,"@"),TEXT([1]adres!$A$4:$J$663,"@"),10,FALSE))</f>
        <v>18.95</v>
      </c>
    </row>
    <row r="75" spans="1:13" ht="16.5" customHeight="1">
      <c r="A75" s="10" t="s">
        <v>10</v>
      </c>
      <c r="B75" s="10">
        <v>140476</v>
      </c>
      <c r="C75" s="9" t="str" cm="1">
        <f t="array" ref="C75">VLOOKUP(TEXT(B75,"@"),TEXT([1]adres!$A$4:$J$663,"@"),3,FALSE)</f>
        <v>HENRY HOBBY HORSE</v>
      </c>
      <c r="D75" s="10" cm="1">
        <f t="array" ref="D75">VALUE(VLOOKUP(TEXT(B75,"@"),TEXT([1]adres!$A$4:$J$663,"@"),8,FALSE))</f>
        <v>2</v>
      </c>
      <c r="E75" s="11" cm="1">
        <f t="array" ref="E75">VALUE(VLOOKUP(TEXT(B75,"@"),TEXT([1]adres!$A$4:$J$663,"@"),9,FALSE))</f>
        <v>18.530999999999999</v>
      </c>
      <c r="F75" s="12" cm="1">
        <f t="array" ref="F75">VALUE(VLOOKUP(TEXT(B75,"@"),TEXT([1]adres!$A$4:$J$663,"@"),10,FALSE))</f>
        <v>40.950000000000003</v>
      </c>
      <c r="G75" s="13"/>
      <c r="H75" s="10" t="s">
        <v>10</v>
      </c>
      <c r="I75" s="10">
        <v>160739</v>
      </c>
      <c r="J75" s="9" t="str" cm="1">
        <f t="array" ref="J75">VLOOKUP(TEXT(I75,"@"),TEXT([1]adres!$A$4:$J$663,"@"),3,FALSE)</f>
        <v>QUEEN HAND PUPPET</v>
      </c>
      <c r="K75" s="10" t="str" cm="1">
        <f t="array" ref="K75">VLOOKUP(TEXT(I75,"@"),TEXT([1]adres!$A$4:$J$663,"@"),8,FALSE)</f>
        <v>4</v>
      </c>
      <c r="L75" s="11" cm="1">
        <f t="array" ref="L75">VALUE(VLOOKUP(TEXT(I75,"@"),TEXT([1]adres!$A$4:$J$663,"@"),9,FALSE))</f>
        <v>8.2360000000000007</v>
      </c>
      <c r="M75" s="12" cm="1">
        <f t="array" ref="M75">VALUE(VLOOKUP(TEXT(I75,"@"),TEXT([1]adres!$A$4:$J$663,"@"),10,FALSE))</f>
        <v>18.95</v>
      </c>
    </row>
    <row r="76" spans="1:13" ht="16.5" customHeight="1">
      <c r="A76" s="10" t="s">
        <v>10</v>
      </c>
      <c r="B76" s="10">
        <v>150408</v>
      </c>
      <c r="C76" s="9" t="str" cm="1">
        <f t="array" ref="C76">VLOOKUP(TEXT(B76,"@"),TEXT([1]adres!$A$4:$J$663,"@"),3,FALSE)</f>
        <v>HANDBAG MORRIS</v>
      </c>
      <c r="D76" s="10" cm="1">
        <f t="array" ref="D76">VALUE(VLOOKUP(TEXT(B76,"@"),TEXT([1]adres!$A$4:$J$663,"@"),8,FALSE))</f>
        <v>4</v>
      </c>
      <c r="E76" s="11" cm="1">
        <f t="array" ref="E76">VALUE(VLOOKUP(TEXT(B76,"@"),TEXT([1]adres!$A$4:$J$663,"@"),9,FALSE))</f>
        <v>6.6917499999999999</v>
      </c>
      <c r="F76" s="12" cm="1">
        <f t="array" ref="F76">VALUE(VLOOKUP(TEXT(B76,"@"),TEXT([1]adres!$A$4:$J$663,"@"),10,FALSE))</f>
        <v>15.45</v>
      </c>
      <c r="G76" s="13"/>
      <c r="H76" s="10" t="s">
        <v>10</v>
      </c>
      <c r="I76" s="10">
        <v>160741</v>
      </c>
      <c r="J76" s="9" t="str" cm="1">
        <f t="array" ref="J76">VLOOKUP(TEXT(I76,"@"),TEXT([1]adres!$A$4:$J$663,"@"),3,FALSE)</f>
        <v>SOPHIE HAND PUPPET</v>
      </c>
      <c r="K76" s="10" t="str" cm="1">
        <f t="array" ref="K76">VLOOKUP(TEXT(I76,"@"),TEXT([1]adres!$A$4:$J$663,"@"),8,FALSE)</f>
        <v>4</v>
      </c>
      <c r="L76" s="11" cm="1">
        <f t="array" ref="L76">VALUE(VLOOKUP(TEXT(I76,"@"),TEXT([1]adres!$A$4:$J$663,"@"),9,FALSE))</f>
        <v>8.2360000000000007</v>
      </c>
      <c r="M76" s="12" cm="1">
        <f t="array" ref="M76">VALUE(VLOOKUP(TEXT(I76,"@"),TEXT([1]adres!$A$4:$J$663,"@"),10,FALSE))</f>
        <v>18.95</v>
      </c>
    </row>
    <row r="77" spans="1:13" ht="16.5" customHeight="1">
      <c r="A77" s="10" t="s">
        <v>10</v>
      </c>
      <c r="B77" s="10">
        <v>150409</v>
      </c>
      <c r="C77" s="9" t="str" cm="1">
        <f t="array" ref="C77">VLOOKUP(TEXT(B77,"@"),TEXT([1]adres!$A$4:$J$663,"@"),3,FALSE)</f>
        <v>MORRIS BACKPKACK</v>
      </c>
      <c r="D77" s="10" cm="1">
        <f t="array" ref="D77">VALUE(VLOOKUP(TEXT(B77,"@"),TEXT([1]adres!$A$4:$J$663,"@"),8,FALSE))</f>
        <v>2</v>
      </c>
      <c r="E77" s="11" cm="1">
        <f t="array" ref="E77">VALUE(VLOOKUP(TEXT(B77,"@"),TEXT([1]adres!$A$4:$J$663,"@"),9,FALSE))</f>
        <v>11.83925</v>
      </c>
      <c r="F77" s="12" cm="1">
        <f t="array" ref="F77">VALUE(VLOOKUP(TEXT(B77,"@"),TEXT([1]adres!$A$4:$J$663,"@"),10,FALSE))</f>
        <v>27.45</v>
      </c>
      <c r="G77" s="13"/>
      <c r="H77" s="10" t="s">
        <v>10</v>
      </c>
      <c r="I77" s="10">
        <v>160742</v>
      </c>
      <c r="J77" s="9" t="str" cm="1">
        <f t="array" ref="J77">VLOOKUP(TEXT(I77,"@"),TEXT([1]adres!$A$4:$J$663,"@"),3,FALSE)</f>
        <v>HANDPUPPET FAIRY</v>
      </c>
      <c r="K77" s="10" t="str" cm="1">
        <f t="array" ref="K77">VLOOKUP(TEXT(I77,"@"),TEXT([1]adres!$A$4:$J$663,"@"),8,FALSE)</f>
        <v>4</v>
      </c>
      <c r="L77" s="11" cm="1">
        <f t="array" ref="L77">VALUE(VLOOKUP(TEXT(I77,"@"),TEXT([1]adres!$A$4:$J$663,"@"),9,FALSE))</f>
        <v>8.2360000000000007</v>
      </c>
      <c r="M77" s="12" cm="1">
        <f t="array" ref="M77">VALUE(VLOOKUP(TEXT(I77,"@"),TEXT([1]adres!$A$4:$J$663,"@"),10,FALSE))</f>
        <v>18.95</v>
      </c>
    </row>
    <row r="78" spans="1:13" ht="16.5" customHeight="1">
      <c r="A78" s="10" t="s">
        <v>10</v>
      </c>
      <c r="B78" s="10">
        <v>150411</v>
      </c>
      <c r="C78" s="9" t="str" cm="1">
        <f t="array" ref="C78">VLOOKUP(TEXT(B78,"@"),TEXT([1]adres!$A$4:$J$663,"@"),3,FALSE)</f>
        <v>HANDBAG PAULO</v>
      </c>
      <c r="D78" s="10" cm="1">
        <f t="array" ref="D78">VALUE(VLOOKUP(TEXT(B78,"@"),TEXT([1]adres!$A$4:$J$663,"@"),8,FALSE))</f>
        <v>4</v>
      </c>
      <c r="E78" s="11" cm="1">
        <f t="array" ref="E78">VALUE(VLOOKUP(TEXT(B78,"@"),TEXT([1]adres!$A$4:$J$663,"@"),9,FALSE))</f>
        <v>7.4638749999999998</v>
      </c>
      <c r="F78" s="12" cm="1">
        <f t="array" ref="F78">VALUE(VLOOKUP(TEXT(B78,"@"),TEXT([1]adres!$A$4:$J$663,"@"),10,FALSE))</f>
        <v>16.95</v>
      </c>
      <c r="G78" s="13"/>
      <c r="H78" s="10" t="s">
        <v>10</v>
      </c>
      <c r="I78" s="10">
        <v>160747</v>
      </c>
      <c r="J78" s="9" t="str" cm="1">
        <f t="array" ref="J78">VLOOKUP(TEXT(I78,"@"),TEXT([1]adres!$A$4:$J$663,"@"),3,FALSE)</f>
        <v>OGRE HAND PUPPET</v>
      </c>
      <c r="K78" s="10" t="str" cm="1">
        <f t="array" ref="K78">VLOOKUP(TEXT(I78,"@"),TEXT([1]adres!$A$4:$J$663,"@"),8,FALSE)</f>
        <v>4</v>
      </c>
      <c r="L78" s="11" cm="1">
        <f t="array" ref="L78">VALUE(VLOOKUP(TEXT(I78,"@"),TEXT([1]adres!$A$4:$J$663,"@"),9,FALSE))</f>
        <v>8.2360000000000007</v>
      </c>
      <c r="M78" s="12" cm="1">
        <f t="array" ref="M78">VALUE(VLOOKUP(TEXT(I78,"@"),TEXT([1]adres!$A$4:$J$663,"@"),10,FALSE))</f>
        <v>18.95</v>
      </c>
    </row>
    <row r="79" spans="1:13" ht="16.5" customHeight="1">
      <c r="A79" s="10" t="s">
        <v>10</v>
      </c>
      <c r="B79" s="10">
        <v>150412</v>
      </c>
      <c r="C79" s="9" t="str" cm="1">
        <f t="array" ref="C79">VLOOKUP(TEXT(B79,"@"),TEXT([1]adres!$A$4:$J$663,"@"),3,FALSE)</f>
        <v>MONEY BAG PAULO</v>
      </c>
      <c r="D79" s="10" cm="1">
        <f t="array" ref="D79">VALUE(VLOOKUP(TEXT(B79,"@"),TEXT([1]adres!$A$4:$J$663,"@"),8,FALSE))</f>
        <v>6</v>
      </c>
      <c r="E79" s="11" cm="1">
        <f t="array" ref="E79">VALUE(VLOOKUP(TEXT(B79,"@"),TEXT([1]adres!$A$4:$J$663,"@"),9,FALSE))</f>
        <v>5.6622500000000002</v>
      </c>
      <c r="F79" s="12" cm="1">
        <f t="array" ref="F79">VALUE(VLOOKUP(TEXT(B79,"@"),TEXT([1]adres!$A$4:$J$663,"@"),10,FALSE))</f>
        <v>12.95</v>
      </c>
      <c r="G79" s="13"/>
      <c r="H79" s="10" t="s">
        <v>10</v>
      </c>
      <c r="I79" s="10">
        <v>170802</v>
      </c>
      <c r="J79" s="9" t="str" cm="1">
        <f t="array" ref="J79">VLOOKUP(TEXT(I79,"@"),TEXT([1]adres!$A$4:$J$663,"@"),3,FALSE)</f>
        <v>HOBBY APRON WHITE RABBIT</v>
      </c>
      <c r="K79" s="10" t="str" cm="1">
        <f t="array" ref="K79">VLOOKUP(TEXT(I79,"@"),TEXT([1]adres!$A$4:$J$663,"@"),8,FALSE)</f>
        <v>4</v>
      </c>
      <c r="L79" s="11" cm="1">
        <f t="array" ref="L79">VALUE(VLOOKUP(TEXT(I79,"@"),TEXT([1]adres!$A$4:$J$663,"@"),9,FALSE))</f>
        <v>10.809749999999999</v>
      </c>
      <c r="M79" s="12" cm="1">
        <f t="array" ref="M79">VALUE(VLOOKUP(TEXT(I79,"@"),TEXT([1]adres!$A$4:$J$663,"@"),10,FALSE))</f>
        <v>23.95</v>
      </c>
    </row>
    <row r="80" spans="1:13" ht="16.5" customHeight="1">
      <c r="A80" s="10" t="s">
        <v>10</v>
      </c>
      <c r="B80" s="10">
        <v>150413</v>
      </c>
      <c r="C80" s="9" t="str" cm="1">
        <f t="array" ref="C80">VLOOKUP(TEXT(B80,"@"),TEXT([1]adres!$A$4:$J$663,"@"),3,FALSE)</f>
        <v>MONEY BAG MORRIS</v>
      </c>
      <c r="D80" s="10" cm="1">
        <f t="array" ref="D80">VALUE(VLOOKUP(TEXT(B80,"@"),TEXT([1]adres!$A$4:$J$663,"@"),8,FALSE))</f>
        <v>6</v>
      </c>
      <c r="E80" s="11" cm="1">
        <f t="array" ref="E80">VALUE(VLOOKUP(TEXT(B80,"@"),TEXT([1]adres!$A$4:$J$663,"@"),9,FALSE))</f>
        <v>5.6622500000000002</v>
      </c>
      <c r="F80" s="12" cm="1">
        <f t="array" ref="F80">VALUE(VLOOKUP(TEXT(B80,"@"),TEXT([1]adres!$A$4:$J$663,"@"),10,FALSE))</f>
        <v>12.95</v>
      </c>
      <c r="G80" s="13"/>
      <c r="H80" s="10" t="s">
        <v>10</v>
      </c>
      <c r="I80" s="10">
        <v>170803</v>
      </c>
      <c r="J80" s="9" t="str" cm="1">
        <f t="array" ref="J80">VLOOKUP(TEXT(I80,"@"),TEXT([1]adres!$A$4:$J$663,"@"),3,FALSE)</f>
        <v>HOBBY APRON FOX</v>
      </c>
      <c r="K80" s="10" t="str" cm="1">
        <f t="array" ref="K80">VLOOKUP(TEXT(I80,"@"),TEXT([1]adres!$A$4:$J$663,"@"),8,FALSE)</f>
        <v>4</v>
      </c>
      <c r="L80" s="11" cm="1">
        <f t="array" ref="L80">VALUE(VLOOKUP(TEXT(I80,"@"),TEXT([1]adres!$A$4:$J$663,"@"),9,FALSE))</f>
        <v>10.809749999999999</v>
      </c>
      <c r="M80" s="12" cm="1">
        <f t="array" ref="M80">VALUE(VLOOKUP(TEXT(I80,"@"),TEXT([1]adres!$A$4:$J$663,"@"),10,FALSE))</f>
        <v>23.95</v>
      </c>
    </row>
    <row r="81" spans="1:13" ht="16.5" customHeight="1">
      <c r="A81" s="10" t="s">
        <v>10</v>
      </c>
      <c r="B81" s="10">
        <v>150414</v>
      </c>
      <c r="C81" s="9" t="str" cm="1">
        <f t="array" ref="C81">VLOOKUP(TEXT(B81,"@"),TEXT([1]adres!$A$4:$J$663,"@"),3,FALSE)</f>
        <v>HANDBAG DOG</v>
      </c>
      <c r="D81" s="10" cm="1">
        <f t="array" ref="D81">VALUE(VLOOKUP(TEXT(B81,"@"),TEXT([1]adres!$A$4:$J$663,"@"),8,FALSE))</f>
        <v>4</v>
      </c>
      <c r="E81" s="11" cm="1">
        <f t="array" ref="E81">VALUE(VLOOKUP(TEXT(B81,"@"),TEXT([1]adres!$A$4:$J$663,"@"),9,FALSE))</f>
        <v>8.75075</v>
      </c>
      <c r="F81" s="12" cm="1">
        <f t="array" ref="F81">VALUE(VLOOKUP(TEXT(B81,"@"),TEXT([1]adres!$A$4:$J$663,"@"),10,FALSE))</f>
        <v>19.45</v>
      </c>
      <c r="G81" s="13"/>
      <c r="H81" s="10" t="s">
        <v>10</v>
      </c>
      <c r="I81" s="10">
        <v>170971</v>
      </c>
      <c r="J81" s="9" t="str" cm="1">
        <f t="array" ref="J81">VLOOKUP(TEXT(I81,"@"),TEXT([1]adres!$A$4:$J$663,"@"),3,FALSE)</f>
        <v>APRON AND GLOVE RADIS</v>
      </c>
      <c r="K81" s="10" t="str" cm="1">
        <f t="array" ref="K81">VLOOKUP(TEXT(I81,"@"),TEXT([1]adres!$A$4:$J$663,"@"),8,FALSE)</f>
        <v>4</v>
      </c>
      <c r="L81" s="11" cm="1">
        <f t="array" ref="L81">VALUE(VLOOKUP(TEXT(I81,"@"),TEXT([1]adres!$A$4:$J$663,"@"),9,FALSE))</f>
        <v>7.7212500000000004</v>
      </c>
      <c r="M81" s="12" cm="1">
        <f t="array" ref="M81">VALUE(VLOOKUP(TEXT(I81,"@"),TEXT([1]adres!$A$4:$J$663,"@"),10,FALSE))</f>
        <v>17.95</v>
      </c>
    </row>
    <row r="82" spans="1:13" ht="16.5" customHeight="1">
      <c r="A82" s="10" t="s">
        <v>10</v>
      </c>
      <c r="B82" s="10">
        <v>150415</v>
      </c>
      <c r="C82" s="9" t="str" cm="1">
        <f t="array" ref="C82">VLOOKUP(TEXT(B82,"@"),TEXT([1]adres!$A$4:$J$663,"@"),3,FALSE)</f>
        <v>BEAUTY SET LADYBUG</v>
      </c>
      <c r="D82" s="10" cm="1">
        <f t="array" ref="D82">VALUE(VLOOKUP(TEXT(B82,"@"),TEXT([1]adres!$A$4:$J$663,"@"),8,FALSE))</f>
        <v>2</v>
      </c>
      <c r="E82" s="11" cm="1">
        <f t="array" ref="E82">VALUE(VLOOKUP(TEXT(B82,"@"),TEXT([1]adres!$A$4:$J$663,"@"),9,FALSE))</f>
        <v>6.6917499999999999</v>
      </c>
      <c r="F82" s="12" cm="1">
        <f t="array" ref="F82">VALUE(VLOOKUP(TEXT(B82,"@"),TEXT([1]adres!$A$4:$J$663,"@"),10,FALSE))</f>
        <v>15.45</v>
      </c>
      <c r="G82" s="13"/>
      <c r="H82" s="10" t="s">
        <v>10</v>
      </c>
      <c r="I82" s="10">
        <v>170973</v>
      </c>
      <c r="J82" s="9" t="str" cm="1">
        <f t="array" ref="J82">VLOOKUP(TEXT(I82,"@"),TEXT([1]adres!$A$4:$J$663,"@"),3,FALSE)</f>
        <v>APRON HOUSE</v>
      </c>
      <c r="K82" s="10" t="str" cm="1">
        <f t="array" ref="K82">VLOOKUP(TEXT(I82,"@"),TEXT([1]adres!$A$4:$J$663,"@"),8,FALSE)</f>
        <v>4</v>
      </c>
      <c r="L82" s="11" cm="1">
        <f t="array" ref="L82">VALUE(VLOOKUP(TEXT(I82,"@"),TEXT([1]adres!$A$4:$J$663,"@"),9,FALSE))</f>
        <v>8.75075</v>
      </c>
      <c r="M82" s="12" cm="1">
        <f t="array" ref="M82">VALUE(VLOOKUP(TEXT(I82,"@"),TEXT([1]adres!$A$4:$J$663,"@"),10,FALSE))</f>
        <v>19.95</v>
      </c>
    </row>
    <row r="83" spans="1:13" s="3" customFormat="1" ht="16.5" customHeight="1">
      <c r="A83" s="10" t="s">
        <v>3</v>
      </c>
      <c r="B83" s="10">
        <v>150416</v>
      </c>
      <c r="C83" s="9" t="str" cm="1">
        <f t="array" ref="C83">VLOOKUP(TEXT(B83,"@"),TEXT([1]adres!$A$4:$J$663,"@"),3,FALSE)</f>
        <v>BACKPACK KANGAROO</v>
      </c>
      <c r="D83" s="10" cm="1">
        <f t="array" ref="D83">VALUE(VLOOKUP(TEXT(B83,"@"),TEXT([1]adres!$A$4:$J$663,"@"),8,FALSE))</f>
        <v>2</v>
      </c>
      <c r="E83" s="11" cm="1">
        <f t="array" ref="E83">VALUE(VLOOKUP(TEXT(B83,"@"),TEXT([1]adres!$A$4:$J$663,"@"),9,FALSE))</f>
        <v>11.84</v>
      </c>
      <c r="F83" s="12" cm="1">
        <f t="array" ref="F83">VALUE(VLOOKUP(TEXT(B83,"@"),TEXT([1]adres!$A$4:$J$663,"@"),10,FALSE))</f>
        <v>27.45</v>
      </c>
      <c r="G83" s="14"/>
      <c r="H83" s="10" t="s">
        <v>10</v>
      </c>
      <c r="I83" s="10">
        <v>170974</v>
      </c>
      <c r="J83" s="9" t="str" cm="1">
        <f t="array" ref="J83">VLOOKUP(TEXT(I83,"@"),TEXT([1]adres!$A$4:$J$663,"@"),3,FALSE)</f>
        <v>APRON STRAWBERRY</v>
      </c>
      <c r="K83" s="10" t="str" cm="1">
        <f t="array" ref="K83">VLOOKUP(TEXT(I83,"@"),TEXT([1]adres!$A$4:$J$663,"@"),8,FALSE)</f>
        <v>4</v>
      </c>
      <c r="L83" s="11" cm="1">
        <f t="array" ref="L83">VALUE(VLOOKUP(TEXT(I83,"@"),TEXT([1]adres!$A$4:$J$663,"@"),9,FALSE))</f>
        <v>8.75075</v>
      </c>
      <c r="M83" s="12" cm="1">
        <f t="array" ref="M83">VALUE(VLOOKUP(TEXT(I83,"@"),TEXT([1]adres!$A$4:$J$663,"@"),10,FALSE))</f>
        <v>19.95</v>
      </c>
    </row>
    <row r="84" spans="1:13" ht="16.5" customHeight="1">
      <c r="A84" s="10" t="s">
        <v>10</v>
      </c>
      <c r="B84" s="10">
        <v>160100</v>
      </c>
      <c r="C84" s="9" t="str" cm="1">
        <f t="array" ref="C84">VLOOKUP(TEXT(B84,"@"),TEXT([1]adres!$A$4:$J$663,"@"),3,FALSE)</f>
        <v>HANDPUPPET KING</v>
      </c>
      <c r="D84" s="10" cm="1">
        <f t="array" ref="D84">VALUE(VLOOKUP(TEXT(B84,"@"),TEXT([1]adres!$A$4:$J$663,"@"),8,FALSE))</f>
        <v>3</v>
      </c>
      <c r="E84" s="11" cm="1">
        <f t="array" ref="E84">VALUE(VLOOKUP(TEXT(B84,"@"),TEXT([1]adres!$A$4:$J$663,"@"),9,FALSE))</f>
        <v>8.0815750000000008</v>
      </c>
      <c r="F84" s="12" cm="1">
        <f t="array" ref="F84">VALUE(VLOOKUP(TEXT(B84,"@"),TEXT([1]adres!$A$4:$J$663,"@"),10,FALSE))</f>
        <v>18.45</v>
      </c>
      <c r="G84" s="13"/>
      <c r="H84" s="10" t="s">
        <v>10</v>
      </c>
      <c r="I84" s="10">
        <v>170975</v>
      </c>
      <c r="J84" s="9" t="str" cm="1">
        <f t="array" ref="J84">VLOOKUP(TEXT(I84,"@"),TEXT([1]adres!$A$4:$J$663,"@"),3,FALSE)</f>
        <v>APRON MORRIS</v>
      </c>
      <c r="K84" s="10" t="str" cm="1">
        <f t="array" ref="K84">VLOOKUP(TEXT(I84,"@"),TEXT([1]adres!$A$4:$J$663,"@"),8,FALSE)</f>
        <v>4</v>
      </c>
      <c r="L84" s="11" cm="1">
        <f t="array" ref="L84">VALUE(VLOOKUP(TEXT(I84,"@"),TEXT([1]adres!$A$4:$J$663,"@"),9,FALSE))</f>
        <v>8.75075</v>
      </c>
      <c r="M84" s="12" cm="1">
        <f t="array" ref="M84">VALUE(VLOOKUP(TEXT(I84,"@"),TEXT([1]adres!$A$4:$J$663,"@"),10,FALSE))</f>
        <v>19.95</v>
      </c>
    </row>
    <row r="85" spans="1:13" s="3" customFormat="1" ht="16.5" customHeight="1">
      <c r="A85" s="10" t="s">
        <v>10</v>
      </c>
      <c r="B85" s="10">
        <v>160101</v>
      </c>
      <c r="C85" s="9" t="str" cm="1">
        <f t="array" ref="C85">VLOOKUP(TEXT(B85,"@"),TEXT([1]adres!$A$4:$J$663,"@"),3,FALSE)</f>
        <v>HANDPUPPET QUEEN</v>
      </c>
      <c r="D85" s="10" cm="1">
        <f t="array" ref="D85">VALUE(VLOOKUP(TEXT(B85,"@"),TEXT([1]adres!$A$4:$J$663,"@"),8,FALSE))</f>
        <v>3</v>
      </c>
      <c r="E85" s="11" cm="1">
        <f t="array" ref="E85">VALUE(VLOOKUP(TEXT(B85,"@"),TEXT([1]adres!$A$4:$J$663,"@"),9,FALSE))</f>
        <v>8.0815750000000008</v>
      </c>
      <c r="F85" s="12" cm="1">
        <f t="array" ref="F85">VALUE(VLOOKUP(TEXT(B85,"@"),TEXT([1]adres!$A$4:$J$663,"@"),10,FALSE))</f>
        <v>18.45</v>
      </c>
      <c r="G85" s="14"/>
      <c r="H85" s="10" t="s">
        <v>10</v>
      </c>
      <c r="I85" s="10">
        <v>314705</v>
      </c>
      <c r="J85" s="9" t="str" cm="1">
        <f t="array" ref="J85">VLOOKUP(TEXT(I85,"@"),TEXT([1]adres!$A$4:$J$663,"@"),3,FALSE)</f>
        <v>SAVING BANK RABBIT</v>
      </c>
      <c r="K85" s="10" t="str" cm="1">
        <f t="array" ref="K85">VLOOKUP(TEXT(I85,"@"),TEXT([1]adres!$A$4:$J$663,"@"),8,FALSE)</f>
        <v>6</v>
      </c>
      <c r="L85" s="11" cm="1">
        <f t="array" ref="L85">VALUE(VLOOKUP(TEXT(I85,"@"),TEXT([1]adres!$A$4:$J$663,"@"),9,FALSE))</f>
        <v>4.375375</v>
      </c>
      <c r="M85" s="12" cm="1">
        <f t="array" ref="M85">VALUE(VLOOKUP(TEXT(I85,"@"),TEXT([1]adres!$A$4:$J$663,"@"),10,FALSE))</f>
        <v>9.9499999999999993</v>
      </c>
    </row>
    <row r="86" spans="1:13" ht="18" customHeight="1">
      <c r="A86" s="10" t="s">
        <v>10</v>
      </c>
      <c r="B86" s="10">
        <v>160102</v>
      </c>
      <c r="C86" s="9" t="str" cm="1">
        <f t="array" ref="C86">VLOOKUP(TEXT(B86,"@"),TEXT([1]adres!$A$4:$J$663,"@"),3,FALSE)</f>
        <v>HANDPUPPET PRINCE</v>
      </c>
      <c r="D86" s="10" cm="1">
        <f t="array" ref="D86">VALUE(VLOOKUP(TEXT(B86,"@"),TEXT([1]adres!$A$4:$J$663,"@"),8,FALSE))</f>
        <v>3</v>
      </c>
      <c r="E86" s="11" cm="1">
        <f t="array" ref="E86">VALUE(VLOOKUP(TEXT(B86,"@"),TEXT([1]adres!$A$4:$J$663,"@"),9,FALSE))</f>
        <v>8.0815750000000008</v>
      </c>
      <c r="F86" s="12" cm="1">
        <f t="array" ref="F86">VALUE(VLOOKUP(TEXT(B86,"@"),TEXT([1]adres!$A$4:$J$663,"@"),10,FALSE))</f>
        <v>18.45</v>
      </c>
      <c r="G86" s="15"/>
      <c r="H86" s="10" t="s">
        <v>10</v>
      </c>
      <c r="I86" s="10">
        <v>314706</v>
      </c>
      <c r="J86" s="9" t="str" cm="1">
        <f t="array" ref="J86">VLOOKUP(TEXT(I86,"@"),TEXT([1]adres!$A$4:$J$663,"@"),3,FALSE)</f>
        <v>SAVING BANK MUSHROOM RED</v>
      </c>
      <c r="K86" s="10" t="str" cm="1">
        <f t="array" ref="K86">VLOOKUP(TEXT(I86,"@"),TEXT([1]adres!$A$4:$J$663,"@"),8,FALSE)</f>
        <v>6</v>
      </c>
      <c r="L86" s="11" cm="1">
        <f t="array" ref="L86">VALUE(VLOOKUP(TEXT(I86,"@"),TEXT([1]adres!$A$4:$J$663,"@"),9,FALSE))</f>
        <v>4.375375</v>
      </c>
      <c r="M86" s="12" cm="1">
        <f t="array" ref="M86">VALUE(VLOOKUP(TEXT(I86,"@"),TEXT([1]adres!$A$4:$J$663,"@"),10,FALSE))</f>
        <v>9.9499999999999993</v>
      </c>
    </row>
    <row r="87" spans="1:13" ht="18" customHeight="1">
      <c r="A87" s="10" t="s">
        <v>1</v>
      </c>
      <c r="B87" s="10">
        <v>160103</v>
      </c>
      <c r="C87" s="9" t="str" cm="1">
        <f t="array" ref="C87">VLOOKUP(TEXT(B87,"@"),TEXT([1]adres!$A$4:$J$663,"@"),3,FALSE)</f>
        <v>PRINCESS HAND PUPPET</v>
      </c>
      <c r="D87" s="10" cm="1">
        <f t="array" ref="D87">VALUE(VLOOKUP(TEXT(B87,"@"),TEXT([1]adres!$A$4:$J$663,"@"),8,FALSE))</f>
        <v>3</v>
      </c>
      <c r="E87" s="11" cm="1">
        <f t="array" ref="E87">VALUE(VLOOKUP(TEXT(B87,"@"),TEXT([1]adres!$A$4:$J$663,"@"),9,FALSE))</f>
        <v>8.0815750000000008</v>
      </c>
      <c r="F87" s="12" cm="1">
        <f t="array" ref="F87">VALUE(VLOOKUP(TEXT(B87,"@"),TEXT([1]adres!$A$4:$J$663,"@"),10,FALSE))</f>
        <v>18.45</v>
      </c>
      <c r="G87" s="15"/>
      <c r="H87" s="10" t="s">
        <v>10</v>
      </c>
      <c r="I87" s="10">
        <v>314707</v>
      </c>
      <c r="J87" s="9" t="str" cm="1">
        <f t="array" ref="J87">VLOOKUP(TEXT(I87,"@"),TEXT([1]adres!$A$4:$J$663,"@"),3,FALSE)</f>
        <v>SAVING BANK MUSHROOM PINK</v>
      </c>
      <c r="K87" s="10" t="str" cm="1">
        <f t="array" ref="K87">VLOOKUP(TEXT(I87,"@"),TEXT([1]adres!$A$4:$J$663,"@"),8,FALSE)</f>
        <v>6</v>
      </c>
      <c r="L87" s="11" cm="1">
        <f t="array" ref="L87">VALUE(VLOOKUP(TEXT(I87,"@"),TEXT([1]adres!$A$4:$J$663,"@"),9,FALSE))</f>
        <v>4.375375</v>
      </c>
      <c r="M87" s="12" cm="1">
        <f t="array" ref="M87">VALUE(VLOOKUP(TEXT(I87,"@"),TEXT([1]adres!$A$4:$J$663,"@"),10,FALSE))</f>
        <v>9.9499999999999993</v>
      </c>
    </row>
    <row r="88" spans="1:13" ht="18" customHeight="1">
      <c r="A88" s="10" t="s">
        <v>10</v>
      </c>
      <c r="B88" s="10">
        <v>160104</v>
      </c>
      <c r="C88" s="9" t="str" cm="1">
        <f t="array" ref="C88">VLOOKUP(TEXT(B88,"@"),TEXT([1]adres!$A$4:$J$663,"@"),3,FALSE)</f>
        <v>HANDPUPPET WITCH</v>
      </c>
      <c r="D88" s="10" cm="1">
        <f t="array" ref="D88">VALUE(VLOOKUP(TEXT(B88,"@"),TEXT([1]adres!$A$4:$J$663,"@"),8,FALSE))</f>
        <v>3</v>
      </c>
      <c r="E88" s="11" cm="1">
        <f t="array" ref="E88">VALUE(VLOOKUP(TEXT(B88,"@"),TEXT([1]adres!$A$4:$J$663,"@"),9,FALSE))</f>
        <v>8.0815750000000008</v>
      </c>
      <c r="F88" s="12" cm="1">
        <f t="array" ref="F88">VALUE(VLOOKUP(TEXT(B88,"@"),TEXT([1]adres!$A$4:$J$663,"@"),10,FALSE))</f>
        <v>18.45</v>
      </c>
      <c r="G88" s="15"/>
      <c r="H88" s="10" t="s">
        <v>10</v>
      </c>
      <c r="I88" s="10">
        <v>314708</v>
      </c>
      <c r="J88" s="9" t="str" cm="1">
        <f t="array" ref="J88">VLOOKUP(TEXT(I88,"@"),TEXT([1]adres!$A$4:$J$663,"@"),3,FALSE)</f>
        <v>SAVING BANK MUSHROOM TERR</v>
      </c>
      <c r="K88" s="10" t="str" cm="1">
        <f t="array" ref="K88">VLOOKUP(TEXT(I88,"@"),TEXT([1]adres!$A$4:$J$663,"@"),8,FALSE)</f>
        <v>6</v>
      </c>
      <c r="L88" s="11" cm="1">
        <f t="array" ref="L88">VALUE(VLOOKUP(TEXT(I88,"@"),TEXT([1]adres!$A$4:$J$663,"@"),9,FALSE))</f>
        <v>4.375375</v>
      </c>
      <c r="M88" s="12" cm="1">
        <f t="array" ref="M88">VALUE(VLOOKUP(TEXT(I88,"@"),TEXT([1]adres!$A$4:$J$663,"@"),10,FALSE))</f>
        <v>9.9499999999999993</v>
      </c>
    </row>
    <row r="89" spans="1:13" ht="18" customHeight="1">
      <c r="A89" s="10" t="s">
        <v>10</v>
      </c>
      <c r="B89" s="10">
        <v>160105</v>
      </c>
      <c r="C89" s="9" t="str" cm="1">
        <f t="array" ref="C89">VLOOKUP(TEXT(B89,"@"),TEXT([1]adres!$A$4:$J$663,"@"),3,FALSE)</f>
        <v>HANDPUPPET LION</v>
      </c>
      <c r="D89" s="10" cm="1">
        <f t="array" ref="D89">VALUE(VLOOKUP(TEXT(B89,"@"),TEXT([1]adres!$A$4:$J$663,"@"),8,FALSE))</f>
        <v>3</v>
      </c>
      <c r="E89" s="11" cm="1">
        <f t="array" ref="E89">VALUE(VLOOKUP(TEXT(B89,"@"),TEXT([1]adres!$A$4:$J$663,"@"),9,FALSE))</f>
        <v>6.6917499999999999</v>
      </c>
      <c r="F89" s="12" cm="1">
        <f t="array" ref="F89">VALUE(VLOOKUP(TEXT(B89,"@"),TEXT([1]adres!$A$4:$J$663,"@"),10,FALSE))</f>
        <v>15.45</v>
      </c>
      <c r="G89" s="15"/>
      <c r="H89" s="10" t="s">
        <v>10</v>
      </c>
      <c r="I89" s="10">
        <v>314709</v>
      </c>
      <c r="J89" s="9" t="str" cm="1">
        <f t="array" ref="J89">VLOOKUP(TEXT(I89,"@"),TEXT([1]adres!$A$4:$J$663,"@"),3,FALSE)</f>
        <v>SAVING BANK MUSHROOM ALMO</v>
      </c>
      <c r="K89" s="10" t="str" cm="1">
        <f t="array" ref="K89">VLOOKUP(TEXT(I89,"@"),TEXT([1]adres!$A$4:$J$663,"@"),8,FALSE)</f>
        <v>6</v>
      </c>
      <c r="L89" s="11" cm="1">
        <f t="array" ref="L89">VALUE(VLOOKUP(TEXT(I89,"@"),TEXT([1]adres!$A$4:$J$663,"@"),9,FALSE))</f>
        <v>4.375375</v>
      </c>
      <c r="M89" s="12" cm="1">
        <f t="array" ref="M89">VALUE(VLOOKUP(TEXT(I89,"@"),TEXT([1]adres!$A$4:$J$663,"@"),10,FALSE))</f>
        <v>9.9499999999999993</v>
      </c>
    </row>
    <row r="90" spans="1:13" ht="18" customHeight="1">
      <c r="A90" s="10" t="s">
        <v>10</v>
      </c>
      <c r="B90" s="10">
        <v>160106</v>
      </c>
      <c r="C90" s="9" t="str" cm="1">
        <f t="array" ref="C90">VLOOKUP(TEXT(B90,"@"),TEXT([1]adres!$A$4:$J$663,"@"),3,FALSE)</f>
        <v>HANDPUPPET ELEPHANT</v>
      </c>
      <c r="D90" s="10" cm="1">
        <f t="array" ref="D90">VALUE(VLOOKUP(TEXT(B90,"@"),TEXT([1]adres!$A$4:$J$663,"@"),8,FALSE))</f>
        <v>3</v>
      </c>
      <c r="E90" s="11" cm="1">
        <f t="array" ref="E90">VALUE(VLOOKUP(TEXT(B90,"@"),TEXT([1]adres!$A$4:$J$663,"@"),9,FALSE))</f>
        <v>6.6917499999999999</v>
      </c>
      <c r="F90" s="12" cm="1">
        <f t="array" ref="F90">VALUE(VLOOKUP(TEXT(B90,"@"),TEXT([1]adres!$A$4:$J$663,"@"),10,FALSE))</f>
        <v>15.45</v>
      </c>
      <c r="G90" s="15"/>
      <c r="H90" s="10" t="s">
        <v>3</v>
      </c>
      <c r="I90" s="10">
        <v>314710</v>
      </c>
      <c r="J90" s="9" t="str" cm="1">
        <f t="array" ref="J90">VLOOKUP(TEXT(I90,"@"),TEXT([1]adres!$A$4:$J$663,"@"),3,FALSE)</f>
        <v>SAVING BANK MUSHROOM COPPER</v>
      </c>
      <c r="K90" s="10" t="str" cm="1">
        <f t="array" ref="K90">VLOOKUP(TEXT(I90,"@"),TEXT([1]adres!$A$4:$J$663,"@"),8,FALSE)</f>
        <v>6</v>
      </c>
      <c r="L90" s="11" cm="1">
        <f t="array" ref="L90">VALUE(VLOOKUP(TEXT(I90,"@"),TEXT([1]adres!$A$4:$J$663,"@"),9,FALSE))</f>
        <v>4.38</v>
      </c>
      <c r="M90" s="12" cm="1">
        <f t="array" ref="M90">VALUE(VLOOKUP(TEXT(I90,"@"),TEXT([1]adres!$A$4:$J$663,"@"),10,FALSE))</f>
        <v>9.9499999999999993</v>
      </c>
    </row>
    <row r="91" spans="1:13" ht="18" customHeight="1">
      <c r="A91" s="10" t="s">
        <v>10</v>
      </c>
      <c r="B91" s="10">
        <v>160107</v>
      </c>
      <c r="C91" s="9" t="str" cm="1">
        <f t="array" ref="C91">VLOOKUP(TEXT(B91,"@"),TEXT([1]adres!$A$4:$J$663,"@"),3,FALSE)</f>
        <v>HANDPUPPET ZEBRA</v>
      </c>
      <c r="D91" s="10" cm="1">
        <f t="array" ref="D91">VALUE(VLOOKUP(TEXT(B91,"@"),TEXT([1]adres!$A$4:$J$663,"@"),8,FALSE))</f>
        <v>3</v>
      </c>
      <c r="E91" s="11" cm="1">
        <f t="array" ref="E91">VALUE(VLOOKUP(TEXT(B91,"@"),TEXT([1]adres!$A$4:$J$663,"@"),9,FALSE))</f>
        <v>6.6917499999999999</v>
      </c>
      <c r="F91" s="12" cm="1">
        <f t="array" ref="F91">VALUE(VLOOKUP(TEXT(B91,"@"),TEXT([1]adres!$A$4:$J$663,"@"),10,FALSE))</f>
        <v>15.45</v>
      </c>
      <c r="G91" s="15"/>
      <c r="H91" s="10" t="s">
        <v>3</v>
      </c>
      <c r="I91" s="10">
        <v>314711</v>
      </c>
      <c r="J91" s="9" t="str" cm="1">
        <f t="array" ref="J91">VLOOKUP(TEXT(I91,"@"),TEXT([1]adres!$A$4:$J$663,"@"),3,FALSE)</f>
        <v>SAVING BANK MUSHROOM LILA</v>
      </c>
      <c r="K91" s="10" t="str" cm="1">
        <f t="array" ref="K91">VLOOKUP(TEXT(I91,"@"),TEXT([1]adres!$A$4:$J$663,"@"),8,FALSE)</f>
        <v>6</v>
      </c>
      <c r="L91" s="11" cm="1">
        <f t="array" ref="L91">VALUE(VLOOKUP(TEXT(I91,"@"),TEXT([1]adres!$A$4:$J$663,"@"),9,FALSE))</f>
        <v>4.38</v>
      </c>
      <c r="M91" s="12" cm="1">
        <f t="array" ref="M91">VALUE(VLOOKUP(TEXT(I91,"@"),TEXT([1]adres!$A$4:$J$663,"@"),10,FALSE))</f>
        <v>9.9499999999999993</v>
      </c>
    </row>
    <row r="92" spans="1:13" ht="16.5" customHeight="1">
      <c r="A92" s="10" t="s">
        <v>10</v>
      </c>
      <c r="B92" s="10">
        <v>160109</v>
      </c>
      <c r="C92" s="9" t="str" cm="1">
        <f t="array" ref="C92">VLOOKUP(TEXT(B92,"@"),TEXT([1]adres!$A$4:$J$663,"@"),3,FALSE)</f>
        <v>HANDPUPPET CROCO</v>
      </c>
      <c r="D92" s="10" cm="1">
        <f t="array" ref="D92">VALUE(VLOOKUP(TEXT(B92,"@"),TEXT([1]adres!$A$4:$J$663,"@"),8,FALSE))</f>
        <v>3</v>
      </c>
      <c r="E92" s="11" cm="1">
        <f t="array" ref="E92">VALUE(VLOOKUP(TEXT(B92,"@"),TEXT([1]adres!$A$4:$J$663,"@"),9,FALSE))</f>
        <v>6.6917499999999999</v>
      </c>
      <c r="F92" s="12" cm="1">
        <f t="array" ref="F92">VALUE(VLOOKUP(TEXT(B92,"@"),TEXT([1]adres!$A$4:$J$663,"@"),10,FALSE))</f>
        <v>15.45</v>
      </c>
      <c r="G92" s="15"/>
      <c r="H92" s="10" t="s">
        <v>10</v>
      </c>
      <c r="I92" s="10">
        <v>319000</v>
      </c>
      <c r="J92" s="9" t="str" cm="1">
        <f t="array" ref="J92">VLOOKUP(TEXT(I92,"@"),TEXT([1]adres!$A$4:$J$663,"@"),3,FALSE)</f>
        <v>WALL MUSICAL GOOSE</v>
      </c>
      <c r="K92" s="10" t="str" cm="1">
        <f t="array" ref="K92">VLOOKUP(TEXT(I92,"@"),TEXT([1]adres!$A$4:$J$663,"@"),8,FALSE)</f>
        <v>4</v>
      </c>
      <c r="L92" s="11" cm="1">
        <f t="array" ref="L92">VALUE(VLOOKUP(TEXT(I92,"@"),TEXT([1]adres!$A$4:$J$663,"@"),9,FALSE))</f>
        <v>10.552375</v>
      </c>
      <c r="M92" s="12" cm="1">
        <f t="array" ref="M92">VALUE(VLOOKUP(TEXT(I92,"@"),TEXT([1]adres!$A$4:$J$663,"@"),10,FALSE))</f>
        <v>22.95</v>
      </c>
    </row>
    <row r="93" spans="1:13" ht="16.5" customHeight="1">
      <c r="A93" s="10" t="s">
        <v>10</v>
      </c>
      <c r="B93" s="10">
        <v>160110</v>
      </c>
      <c r="C93" s="9" t="str" cm="1">
        <f t="array" ref="C93">VLOOKUP(TEXT(B93,"@"),TEXT([1]adres!$A$4:$J$663,"@"),3,FALSE)</f>
        <v>HANDPUPPET SQUIRREL</v>
      </c>
      <c r="D93" s="10" cm="1">
        <f t="array" ref="D93">VALUE(VLOOKUP(TEXT(B93,"@"),TEXT([1]adres!$A$4:$J$663,"@"),8,FALSE))</f>
        <v>3</v>
      </c>
      <c r="E93" s="11" cm="1">
        <f t="array" ref="E93">VALUE(VLOOKUP(TEXT(B93,"@"),TEXT([1]adres!$A$4:$J$663,"@"),9,FALSE))</f>
        <v>6.6917499999999999</v>
      </c>
      <c r="F93" s="12" cm="1">
        <f t="array" ref="F93">VALUE(VLOOKUP(TEXT(B93,"@"),TEXT([1]adres!$A$4:$J$663,"@"),10,FALSE))</f>
        <v>15.45</v>
      </c>
      <c r="G93" s="15"/>
      <c r="H93" s="10" t="s">
        <v>10</v>
      </c>
      <c r="I93" s="10">
        <v>319001</v>
      </c>
      <c r="J93" s="9" t="str" cm="1">
        <f t="array" ref="J93">VLOOKUP(TEXT(I93,"@"),TEXT([1]adres!$A$4:$J$663,"@"),3,FALSE)</f>
        <v>WALL MUSICAL BOX MARY</v>
      </c>
      <c r="K93" s="10" t="str" cm="1">
        <f t="array" ref="K93">VLOOKUP(TEXT(I93,"@"),TEXT([1]adres!$A$4:$J$663,"@"),8,FALSE)</f>
        <v>4</v>
      </c>
      <c r="L93" s="11" cm="1">
        <f t="array" ref="L93">VALUE(VLOOKUP(TEXT(I93,"@"),TEXT([1]adres!$A$4:$J$663,"@"),9,FALSE))</f>
        <v>10.552375</v>
      </c>
      <c r="M93" s="12" cm="1">
        <f t="array" ref="M93">VALUE(VLOOKUP(TEXT(I93,"@"),TEXT([1]adres!$A$4:$J$663,"@"),10,FALSE))</f>
        <v>22.95</v>
      </c>
    </row>
    <row r="94" spans="1:13" ht="16.5" customHeight="1">
      <c r="A94" s="10" t="s">
        <v>10</v>
      </c>
      <c r="B94" s="10">
        <v>160111</v>
      </c>
      <c r="C94" s="9" t="str" cm="1">
        <f t="array" ref="C94">VLOOKUP(TEXT(B94,"@"),TEXT([1]adres!$A$4:$J$663,"@"),3,FALSE)</f>
        <v>HANDPUPPET WOLF</v>
      </c>
      <c r="D94" s="10" cm="1">
        <f t="array" ref="D94">VALUE(VLOOKUP(TEXT(B94,"@"),TEXT([1]adres!$A$4:$J$663,"@"),8,FALSE))</f>
        <v>3</v>
      </c>
      <c r="E94" s="11" cm="1">
        <f t="array" ref="E94">VALUE(VLOOKUP(TEXT(B94,"@"),TEXT([1]adres!$A$4:$J$663,"@"),9,FALSE))</f>
        <v>6.6917499999999999</v>
      </c>
      <c r="F94" s="12" cm="1">
        <f t="array" ref="F94">VALUE(VLOOKUP(TEXT(B94,"@"),TEXT([1]adres!$A$4:$J$663,"@"),10,FALSE))</f>
        <v>15.45</v>
      </c>
      <c r="G94" s="15"/>
      <c r="H94" s="10" t="s">
        <v>10</v>
      </c>
      <c r="I94" s="10">
        <v>319002</v>
      </c>
      <c r="J94" s="9" t="str" cm="1">
        <f t="array" ref="J94">VLOOKUP(TEXT(I94,"@"),TEXT([1]adres!$A$4:$J$663,"@"),3,FALSE)</f>
        <v>WALL MUSICAL BOX ROCKET</v>
      </c>
      <c r="K94" s="10" t="str" cm="1">
        <f t="array" ref="K94">VLOOKUP(TEXT(I94,"@"),TEXT([1]adres!$A$4:$J$663,"@"),8,FALSE)</f>
        <v>4</v>
      </c>
      <c r="L94" s="11" cm="1">
        <f t="array" ref="L94">VALUE(VLOOKUP(TEXT(I94,"@"),TEXT([1]adres!$A$4:$J$663,"@"),9,FALSE))</f>
        <v>10.552375</v>
      </c>
      <c r="M94" s="12" cm="1">
        <f t="array" ref="M94">VALUE(VLOOKUP(TEXT(I94,"@"),TEXT([1]adres!$A$4:$J$663,"@"),10,FALSE))</f>
        <v>22.95</v>
      </c>
    </row>
    <row r="95" spans="1:13" ht="16.5" customHeight="1">
      <c r="A95" s="10" t="s">
        <v>10</v>
      </c>
      <c r="B95" s="10">
        <v>160112</v>
      </c>
      <c r="C95" s="9" t="str" cm="1">
        <f t="array" ref="C95">VLOOKUP(TEXT(B95,"@"),TEXT([1]adres!$A$4:$J$663,"@"),3,FALSE)</f>
        <v>HANDPUPPET FOX</v>
      </c>
      <c r="D95" s="10" cm="1">
        <f t="array" ref="D95">VALUE(VLOOKUP(TEXT(B95,"@"),TEXT([1]adres!$A$4:$J$663,"@"),8,FALSE))</f>
        <v>3</v>
      </c>
      <c r="E95" s="11" cm="1">
        <f t="array" ref="E95">VALUE(VLOOKUP(TEXT(B95,"@"),TEXT([1]adres!$A$4:$J$663,"@"),9,FALSE))</f>
        <v>6.6917499999999999</v>
      </c>
      <c r="F95" s="12" cm="1">
        <f t="array" ref="F95">VALUE(VLOOKUP(TEXT(B95,"@"),TEXT([1]adres!$A$4:$J$663,"@"),10,FALSE))</f>
        <v>15.45</v>
      </c>
      <c r="G95" s="15"/>
      <c r="H95" s="10" t="s">
        <v>10</v>
      </c>
      <c r="I95" s="10">
        <v>319003</v>
      </c>
      <c r="J95" s="9" t="str" cm="1">
        <f t="array" ref="J95">VLOOKUP(TEXT(I95,"@"),TEXT([1]adres!$A$4:$J$663,"@"),3,FALSE)</f>
        <v>WALL MUSICAL BOX MOON</v>
      </c>
      <c r="K95" s="10" t="str" cm="1">
        <f t="array" ref="K95">VLOOKUP(TEXT(I95,"@"),TEXT([1]adres!$A$4:$J$663,"@"),8,FALSE)</f>
        <v>4</v>
      </c>
      <c r="L95" s="11" cm="1">
        <f t="array" ref="L95">VALUE(VLOOKUP(TEXT(I95,"@"),TEXT([1]adres!$A$4:$J$663,"@"),9,FALSE))</f>
        <v>10.552375</v>
      </c>
      <c r="M95" s="12" cm="1">
        <f t="array" ref="M95">VALUE(VLOOKUP(TEXT(I95,"@"),TEXT([1]adres!$A$4:$J$663,"@"),10,FALSE))</f>
        <v>22.95</v>
      </c>
    </row>
    <row r="96" spans="1:13" ht="16.5" customHeight="1">
      <c r="A96" s="10" t="s">
        <v>10</v>
      </c>
      <c r="B96" s="10">
        <v>160113</v>
      </c>
      <c r="C96" s="9" t="str" cm="1">
        <f t="array" ref="C96">VLOOKUP(TEXT(B96,"@"),TEXT([1]adres!$A$4:$J$663,"@"),3,FALSE)</f>
        <v>HANDPUPPET RABBIT</v>
      </c>
      <c r="D96" s="10" cm="1">
        <f t="array" ref="D96">VALUE(VLOOKUP(TEXT(B96,"@"),TEXT([1]adres!$A$4:$J$663,"@"),8,FALSE))</f>
        <v>3</v>
      </c>
      <c r="E96" s="11" cm="1">
        <f t="array" ref="E96">VALUE(VLOOKUP(TEXT(B96,"@"),TEXT([1]adres!$A$4:$J$663,"@"),9,FALSE))</f>
        <v>6.6917499999999999</v>
      </c>
      <c r="F96" s="12" cm="1">
        <f t="array" ref="F96">VALUE(VLOOKUP(TEXT(B96,"@"),TEXT([1]adres!$A$4:$J$663,"@"),10,FALSE))</f>
        <v>15.45</v>
      </c>
      <c r="G96" s="15"/>
      <c r="H96" s="10" t="s">
        <v>10</v>
      </c>
      <c r="I96" s="10">
        <v>319004</v>
      </c>
      <c r="J96" s="9" t="str" cm="1">
        <f t="array" ref="J96">VLOOKUP(TEXT(I96,"@"),TEXT([1]adres!$A$4:$J$663,"@"),3,FALSE)</f>
        <v>WALL MUSICAL BOX STAR</v>
      </c>
      <c r="K96" s="10" t="str" cm="1">
        <f t="array" ref="K96">VLOOKUP(TEXT(I96,"@"),TEXT([1]adres!$A$4:$J$663,"@"),8,FALSE)</f>
        <v>4</v>
      </c>
      <c r="L96" s="11" cm="1">
        <f t="array" ref="L96">VALUE(VLOOKUP(TEXT(I96,"@"),TEXT([1]adres!$A$4:$J$663,"@"),9,FALSE))</f>
        <v>10.552375</v>
      </c>
      <c r="M96" s="12" cm="1">
        <f t="array" ref="M96">VALUE(VLOOKUP(TEXT(I96,"@"),TEXT([1]adres!$A$4:$J$663,"@"),10,FALSE))</f>
        <v>22.95</v>
      </c>
    </row>
    <row r="97" spans="1:13" ht="16.5" customHeight="1">
      <c r="A97" s="10" t="s">
        <v>10</v>
      </c>
      <c r="B97" s="10">
        <v>160114</v>
      </c>
      <c r="C97" s="9" t="str" cm="1">
        <f t="array" ref="C97">VLOOKUP(TEXT(B97,"@"),TEXT([1]adres!$A$4:$J$663,"@"),3,FALSE)</f>
        <v>HANDPUPPET PIG</v>
      </c>
      <c r="D97" s="10" cm="1">
        <f t="array" ref="D97">VALUE(VLOOKUP(TEXT(B97,"@"),TEXT([1]adres!$A$4:$J$663,"@"),8,FALSE))</f>
        <v>3</v>
      </c>
      <c r="E97" s="11" cm="1">
        <f t="array" ref="E97">VALUE(VLOOKUP(TEXT(B97,"@"),TEXT([1]adres!$A$4:$J$663,"@"),9,FALSE))</f>
        <v>6.6917499999999999</v>
      </c>
      <c r="F97" s="12" cm="1">
        <f t="array" ref="F97">VALUE(VLOOKUP(TEXT(B97,"@"),TEXT([1]adres!$A$4:$J$663,"@"),10,FALSE))</f>
        <v>15.45</v>
      </c>
      <c r="G97" s="15"/>
      <c r="H97" s="10" t="s">
        <v>10</v>
      </c>
      <c r="I97" s="10">
        <v>319100</v>
      </c>
      <c r="J97" s="9" t="str" cm="1">
        <f t="array" ref="J97">VLOOKUP(TEXT(I97,"@"),TEXT([1]adres!$A$4:$J$663,"@"),3,FALSE)</f>
        <v>SHELF WITH LEAF</v>
      </c>
      <c r="K97" s="10" t="str" cm="1">
        <f t="array" ref="K97">VLOOKUP(TEXT(I97,"@"),TEXT([1]adres!$A$4:$J$663,"@"),8,FALSE)</f>
        <v>1</v>
      </c>
      <c r="L97" s="11" cm="1">
        <f t="array" ref="L97">VALUE(VLOOKUP(TEXT(I97,"@"),TEXT([1]adres!$A$4:$J$663,"@"),9,FALSE))</f>
        <v>26.766999999999999</v>
      </c>
      <c r="M97" s="12" cm="1">
        <f t="array" ref="M97">VALUE(VLOOKUP(TEXT(I97,"@"),TEXT([1]adres!$A$4:$J$663,"@"),10,FALSE))</f>
        <v>58.95</v>
      </c>
    </row>
    <row r="98" spans="1:13" ht="16.5" customHeight="1">
      <c r="A98" s="10" t="s">
        <v>10</v>
      </c>
      <c r="B98" s="10">
        <v>160115</v>
      </c>
      <c r="C98" s="9" t="str" cm="1">
        <f t="array" ref="C98">VLOOKUP(TEXT(B98,"@"),TEXT([1]adres!$A$4:$J$663,"@"),3,FALSE)</f>
        <v>HANDPUPPET CAT</v>
      </c>
      <c r="D98" s="10" cm="1">
        <f t="array" ref="D98">VALUE(VLOOKUP(TEXT(B98,"@"),TEXT([1]adres!$A$4:$J$663,"@"),8,FALSE))</f>
        <v>3</v>
      </c>
      <c r="E98" s="11" cm="1">
        <f t="array" ref="E98">VALUE(VLOOKUP(TEXT(B98,"@"),TEXT([1]adres!$A$4:$J$663,"@"),9,FALSE))</f>
        <v>6.6917499999999999</v>
      </c>
      <c r="F98" s="12" cm="1">
        <f t="array" ref="F98">VALUE(VLOOKUP(TEXT(B98,"@"),TEXT([1]adres!$A$4:$J$663,"@"),10,FALSE))</f>
        <v>15.45</v>
      </c>
      <c r="G98" s="15"/>
      <c r="H98" s="10"/>
      <c r="I98" s="10">
        <v>319101</v>
      </c>
      <c r="J98" s="9" t="str" cm="1">
        <f t="array" ref="J98">VLOOKUP(TEXT(I98,"@"),TEXT([1]adres!$A$4:$J$663,"@"),3,FALSE)</f>
        <v>YARDSTICK HOUSE</v>
      </c>
      <c r="K98" s="10" t="str" cm="1">
        <f t="array" ref="K98">VLOOKUP(TEXT(I98,"@"),TEXT([1]adres!$A$4:$J$663,"@"),8,FALSE)</f>
        <v>2</v>
      </c>
      <c r="L98" s="11" cm="1">
        <f t="array" ref="L98">VALUE(VLOOKUP(TEXT(I98,"@"),TEXT([1]adres!$A$4:$J$663,"@"),9,FALSE))</f>
        <v>23.36965</v>
      </c>
      <c r="M98" s="12" cm="1">
        <f t="array" ref="M98">VALUE(VLOOKUP(TEXT(I98,"@"),TEXT([1]adres!$A$4:$J$663,"@"),10,FALSE))</f>
        <v>51.45</v>
      </c>
    </row>
    <row r="99" spans="1:13" ht="16.5" customHeight="1">
      <c r="A99" s="10" t="s">
        <v>10</v>
      </c>
      <c r="B99" s="10">
        <v>319102</v>
      </c>
      <c r="C99" s="9" t="str" cm="1">
        <f t="array" ref="C99">VLOOKUP(TEXT(B99,"@"),TEXT([1]adres!$A$4:$J$663,"@"),3,FALSE)</f>
        <v>COAT HANGER LEAF</v>
      </c>
      <c r="D99" s="10" t="str" cm="1">
        <f t="array" ref="D99">VLOOKUP(TEXT(B99,"@"),TEXT([1]adres!$A$4:$J$663,"@"),8,FALSE)</f>
        <v>1</v>
      </c>
      <c r="E99" s="11" cm="1">
        <f t="array" ref="E99">VALUE(VLOOKUP(TEXT(B99,"@"),TEXT([1]adres!$A$4:$J$663,"@"),9,FALSE))</f>
        <v>46.327500000000001</v>
      </c>
      <c r="F99" s="12" cm="1">
        <f t="array" ref="F99">VALUE(VLOOKUP(TEXT(B99,"@"),TEXT([1]adres!$A$4:$J$663,"@"),10,FALSE))</f>
        <v>102.95</v>
      </c>
      <c r="G99" s="15"/>
      <c r="H99" s="10" t="s">
        <v>10</v>
      </c>
      <c r="I99" s="10" t="s">
        <v>11</v>
      </c>
      <c r="J99" s="9" t="str" cm="1">
        <f t="array" ref="J99">VLOOKUP(TEXT(I99,"@"),TEXT([1]adres!$A$4:$J$663,"@"),3,FALSE)</f>
        <v>LAMP SMALL MUSHROOM LILA</v>
      </c>
      <c r="K99" s="10" t="str" cm="1">
        <f t="array" ref="K99">VLOOKUP(TEXT(I99,"@"),TEXT([1]adres!$A$4:$J$663,"@"),8,FALSE)</f>
        <v>1</v>
      </c>
      <c r="L99" s="11" cm="1">
        <f t="array" ref="L99">VALUE(VLOOKUP(TEXT(I99,"@"),TEXT([1]adres!$A$4:$J$663,"@"),9,FALSE))</f>
        <v>30.370249999999999</v>
      </c>
      <c r="M99" s="12" cm="1">
        <f t="array" ref="M99">VALUE(VLOOKUP(TEXT(I99,"@"),TEXT([1]adres!$A$4:$J$663,"@"),10,FALSE))</f>
        <v>67.95</v>
      </c>
    </row>
    <row r="100" spans="1:13" ht="16.5" customHeight="1">
      <c r="A100" s="10" t="s">
        <v>10</v>
      </c>
      <c r="B100" s="10">
        <v>319103</v>
      </c>
      <c r="C100" s="9" t="str" cm="1">
        <f t="array" ref="C100">VLOOKUP(TEXT(B100,"@"),TEXT([1]adres!$A$4:$J$663,"@"),3,FALSE)</f>
        <v>FLYING GOOSE IN COTTON</v>
      </c>
      <c r="D100" s="10" t="str" cm="1">
        <f t="array" ref="D100">VLOOKUP(TEXT(B100,"@"),TEXT([1]adres!$A$4:$J$663,"@"),8,FALSE)</f>
        <v>2</v>
      </c>
      <c r="E100" s="11" cm="1">
        <f t="array" ref="E100">VALUE(VLOOKUP(TEXT(B100,"@"),TEXT([1]adres!$A$4:$J$663,"@"),9,FALSE))</f>
        <v>9.0081249999999997</v>
      </c>
      <c r="F100" s="12" cm="1">
        <f t="array" ref="F100">VALUE(VLOOKUP(TEXT(B100,"@"),TEXT([1]adres!$A$4:$J$663,"@"),10,FALSE))</f>
        <v>20.45</v>
      </c>
      <c r="G100" s="15"/>
      <c r="H100" s="10" t="s">
        <v>10</v>
      </c>
      <c r="I100" s="10" t="s">
        <v>12</v>
      </c>
      <c r="J100" s="9" t="str" cm="1">
        <f t="array" ref="J100">VLOOKUP(TEXT(I100,"@"),TEXT([1]adres!$A$4:$J$663,"@"),3,FALSE)</f>
        <v>LAMP SMALL MUSHROOM MOKKA</v>
      </c>
      <c r="K100" s="10" t="str" cm="1">
        <f t="array" ref="K100">VLOOKUP(TEXT(I100,"@"),TEXT([1]adres!$A$4:$J$663,"@"),8,FALSE)</f>
        <v>1</v>
      </c>
      <c r="L100" s="11" cm="1">
        <f t="array" ref="L100">VALUE(VLOOKUP(TEXT(I100,"@"),TEXT([1]adres!$A$4:$J$663,"@"),9,FALSE))</f>
        <v>30.370249999999999</v>
      </c>
      <c r="M100" s="12" cm="1">
        <f t="array" ref="M100">VALUE(VLOOKUP(TEXT(I100,"@"),TEXT([1]adres!$A$4:$J$663,"@"),10,FALSE))</f>
        <v>67.95</v>
      </c>
    </row>
    <row r="101" spans="1:13" ht="19.5" customHeight="1">
      <c r="A101" s="10" t="s">
        <v>10</v>
      </c>
      <c r="B101" s="10">
        <v>319104</v>
      </c>
      <c r="C101" s="9" t="str" cm="1">
        <f t="array" ref="C101">VLOOKUP(TEXT(B101,"@"),TEXT([1]adres!$A$4:$J$663,"@"),3,FALSE)</f>
        <v>WOODEN FLYING GOOSE</v>
      </c>
      <c r="D101" s="10" t="str" cm="1">
        <f t="array" ref="D101">VLOOKUP(TEXT(B101,"@"),TEXT([1]adres!$A$4:$J$663,"@"),8,FALSE)</f>
        <v>2</v>
      </c>
      <c r="E101" s="11" cm="1">
        <f t="array" ref="E101">VALUE(VLOOKUP(TEXT(B101,"@"),TEXT([1]adres!$A$4:$J$663,"@"),9,FALSE))</f>
        <v>10.295</v>
      </c>
      <c r="F101" s="12" cm="1">
        <f t="array" ref="F101">VALUE(VLOOKUP(TEXT(B101,"@"),TEXT([1]adres!$A$4:$J$663,"@"),10,FALSE))</f>
        <v>22.95</v>
      </c>
      <c r="G101" s="15"/>
      <c r="H101" s="10" t="s">
        <v>3</v>
      </c>
      <c r="I101" s="10" t="s">
        <v>13</v>
      </c>
      <c r="J101" s="9" t="str" cm="1">
        <f t="array" ref="J101">VLOOKUP(TEXT(I101,"@"),TEXT([1]adres!$A$4:$J$663,"@"),3,FALSE)</f>
        <v>LAMP SMALL MUSHROOM NATURAL TEAL</v>
      </c>
      <c r="K101" s="10" t="str" cm="1">
        <f t="array" ref="K101">VLOOKUP(TEXT(I101,"@"),TEXT([1]adres!$A$4:$J$663,"@"),8,FALSE)</f>
        <v>1</v>
      </c>
      <c r="L101" s="11" cm="1">
        <f t="array" ref="L101">VALUE(VLOOKUP(TEXT(I101,"@"),TEXT([1]adres!$A$4:$J$663,"@"),9,FALSE))</f>
        <v>30.370249999999999</v>
      </c>
      <c r="M101" s="12" cm="1">
        <f t="array" ref="M101">VALUE(VLOOKUP(TEXT(I101,"@"),TEXT([1]adres!$A$4:$J$663,"@"),10,FALSE))</f>
        <v>67.95</v>
      </c>
    </row>
    <row r="102" spans="1:13" ht="19.5" customHeight="1">
      <c r="A102" s="10" t="s">
        <v>10</v>
      </c>
      <c r="B102" s="10">
        <v>319105</v>
      </c>
      <c r="C102" s="9" t="str" cm="1">
        <f t="array" ref="C102">VLOOKUP(TEXT(B102,"@"),TEXT([1]adres!$A$4:$J$663,"@"),3,FALSE)</f>
        <v>MOBILE GEESE</v>
      </c>
      <c r="D102" s="10" t="str" cm="1">
        <f t="array" ref="D102">VLOOKUP(TEXT(B102,"@"),TEXT([1]adres!$A$4:$J$663,"@"),8,FALSE)</f>
        <v>2</v>
      </c>
      <c r="E102" s="11" cm="1">
        <f t="array" ref="E102">VALUE(VLOOKUP(TEXT(B102,"@"),TEXT([1]adres!$A$4:$J$663,"@"),9,FALSE))</f>
        <v>18.530999999999999</v>
      </c>
      <c r="F102" s="12" cm="1">
        <f t="array" ref="F102">VALUE(VLOOKUP(TEXT(B102,"@"),TEXT([1]adres!$A$4:$J$663,"@"),10,FALSE))</f>
        <v>40.950000000000003</v>
      </c>
      <c r="G102" s="15"/>
      <c r="H102" s="10" t="s">
        <v>3</v>
      </c>
      <c r="I102" s="10" t="s">
        <v>14</v>
      </c>
      <c r="J102" s="9" t="str" cm="1">
        <f t="array" ref="J102">VLOOKUP(TEXT(I102,"@"),TEXT([1]adres!$A$4:$J$663,"@"),3,FALSE)</f>
        <v>LAMP SMALL MUSHROOM RED BRICK</v>
      </c>
      <c r="K102" s="10" t="str" cm="1">
        <f t="array" ref="K102">VLOOKUP(TEXT(I102,"@"),TEXT([1]adres!$A$4:$J$663,"@"),8,FALSE)</f>
        <v>1</v>
      </c>
      <c r="L102" s="11" cm="1">
        <f t="array" ref="L102">VALUE(VLOOKUP(TEXT(I102,"@"),TEXT([1]adres!$A$4:$J$663,"@"),9,FALSE))</f>
        <v>30.370249999999999</v>
      </c>
      <c r="M102" s="12" cm="1">
        <f t="array" ref="M102">VALUE(VLOOKUP(TEXT(I102,"@"),TEXT([1]adres!$A$4:$J$663,"@"),10,FALSE))</f>
        <v>67.95</v>
      </c>
    </row>
    <row r="103" spans="1:13" ht="16.5" customHeight="1">
      <c r="A103" s="10" t="s">
        <v>10</v>
      </c>
      <c r="B103" s="10">
        <v>319106</v>
      </c>
      <c r="C103" s="9" t="str" cm="1">
        <f t="array" ref="C103">VLOOKUP(TEXT(B103,"@"),TEXT([1]adres!$A$4:$J$663,"@"),3,FALSE)</f>
        <v>SHELF HOUSE SET OF 2</v>
      </c>
      <c r="D103" s="10" t="str" cm="1">
        <f t="array" ref="D103">VLOOKUP(TEXT(B103,"@"),TEXT([1]adres!$A$4:$J$663,"@"),8,FALSE)</f>
        <v>2</v>
      </c>
      <c r="E103" s="11" cm="1">
        <f t="array" ref="E103">VALUE(VLOOKUP(TEXT(B103,"@"),TEXT([1]adres!$A$4:$J$663,"@"),9,FALSE))</f>
        <v>9.2654999999999994</v>
      </c>
      <c r="F103" s="12" cm="1">
        <f t="array" ref="F103">VALUE(VLOOKUP(TEXT(B103,"@"),TEXT([1]adres!$A$4:$J$663,"@"),10,FALSE))</f>
        <v>20.45</v>
      </c>
      <c r="G103" s="15"/>
      <c r="H103" s="10" t="s">
        <v>10</v>
      </c>
      <c r="I103" s="10" t="s">
        <v>15</v>
      </c>
      <c r="J103" s="9" t="str" cm="1">
        <f t="array" ref="J103">VLOOKUP(TEXT(I103,"@"),TEXT([1]adres!$A$4:$J$663,"@"),3,FALSE)</f>
        <v>LAMP SMALL MUSHROOM RED</v>
      </c>
      <c r="K103" s="10" t="str" cm="1">
        <f t="array" ref="K103">VLOOKUP(TEXT(I103,"@"),TEXT([1]adres!$A$4:$J$663,"@"),8,FALSE)</f>
        <v>1</v>
      </c>
      <c r="L103" s="11" cm="1">
        <f t="array" ref="L103">VALUE(VLOOKUP(TEXT(I103,"@"),TEXT([1]adres!$A$4:$J$663,"@"),9,FALSE))</f>
        <v>30.370249999999999</v>
      </c>
      <c r="M103" s="12" cm="1">
        <f t="array" ref="M103">VALUE(VLOOKUP(TEXT(I103,"@"),TEXT([1]adres!$A$4:$J$663,"@"),10,FALSE))</f>
        <v>67.95</v>
      </c>
    </row>
    <row r="104" spans="1:13" ht="16.5" customHeight="1">
      <c r="A104" s="10" t="s">
        <v>10</v>
      </c>
      <c r="B104" s="10">
        <v>319200</v>
      </c>
      <c r="C104" s="9" t="str" cm="1">
        <f t="array" ref="C104">VLOOKUP(TEXT(B104,"@"),TEXT([1]adres!$A$4:$J$663,"@"),3,FALSE)</f>
        <v>POSTER BEAR</v>
      </c>
      <c r="D104" s="10" t="str" cm="1">
        <f t="array" ref="D104">VLOOKUP(TEXT(B104,"@"),TEXT([1]adres!$A$4:$J$663,"@"),8,FALSE)</f>
        <v>2</v>
      </c>
      <c r="E104" s="11" cm="1">
        <f t="array" ref="E104">VALUE(VLOOKUP(TEXT(B104,"@"),TEXT([1]adres!$A$4:$J$663,"@"),9,FALSE))</f>
        <v>9.2654999999999994</v>
      </c>
      <c r="F104" s="12" cm="1">
        <f t="array" ref="F104">VALUE(VLOOKUP(TEXT(B104,"@"),TEXT([1]adres!$A$4:$J$663,"@"),10,FALSE))</f>
        <v>20.45</v>
      </c>
      <c r="G104" s="15"/>
      <c r="H104" s="10" t="s">
        <v>10</v>
      </c>
      <c r="I104" s="10" t="s">
        <v>16</v>
      </c>
      <c r="J104" s="9" t="str" cm="1">
        <f t="array" ref="J104">VLOOKUP(TEXT(I104,"@"),TEXT([1]adres!$A$4:$J$663,"@"),3,FALSE)</f>
        <v>LAMP SMALL MUSHROOM TERRA</v>
      </c>
      <c r="K104" s="10" t="str" cm="1">
        <f t="array" ref="K104">VLOOKUP(TEXT(I104,"@"),TEXT([1]adres!$A$4:$J$663,"@"),8,FALSE)</f>
        <v>1</v>
      </c>
      <c r="L104" s="11" cm="1">
        <f t="array" ref="L104">VALUE(VLOOKUP(TEXT(I104,"@"),TEXT([1]adres!$A$4:$J$663,"@"),9,FALSE))</f>
        <v>30.370249999999999</v>
      </c>
      <c r="M104" s="12" cm="1">
        <f t="array" ref="M104">VALUE(VLOOKUP(TEXT(I104,"@"),TEXT([1]adres!$A$4:$J$663,"@"),10,FALSE))</f>
        <v>67.95</v>
      </c>
    </row>
    <row r="105" spans="1:13" ht="16.5" customHeight="1">
      <c r="A105" s="10" t="s">
        <v>10</v>
      </c>
      <c r="B105" s="10">
        <v>319201</v>
      </c>
      <c r="C105" s="9" t="str" cm="1">
        <f t="array" ref="C105">VLOOKUP(TEXT(B105,"@"),TEXT([1]adres!$A$4:$J$663,"@"),3,FALSE)</f>
        <v>POSTER CALENDAR</v>
      </c>
      <c r="D105" s="10" t="str" cm="1">
        <f t="array" ref="D105">VLOOKUP(TEXT(B105,"@"),TEXT([1]adres!$A$4:$J$663,"@"),8,FALSE)</f>
        <v>2</v>
      </c>
      <c r="E105" s="11" cm="1">
        <f t="array" ref="E105">VALUE(VLOOKUP(TEXT(B105,"@"),TEXT([1]adres!$A$4:$J$663,"@"),9,FALSE))</f>
        <v>9.2654999999999994</v>
      </c>
      <c r="F105" s="12" cm="1">
        <f t="array" ref="F105">VALUE(VLOOKUP(TEXT(B105,"@"),TEXT([1]adres!$A$4:$J$663,"@"),10,FALSE))</f>
        <v>20.45</v>
      </c>
      <c r="G105" s="15"/>
      <c r="H105" s="10" t="s">
        <v>10</v>
      </c>
      <c r="I105" s="10" t="s">
        <v>17</v>
      </c>
      <c r="J105" s="9" t="str" cm="1">
        <f t="array" ref="J105">VLOOKUP(TEXT(I105,"@"),TEXT([1]adres!$A$4:$J$663,"@"),3,FALSE)</f>
        <v>LAMP SMALL MUSHROOM  VINT</v>
      </c>
      <c r="K105" s="10" t="str" cm="1">
        <f t="array" ref="K105">VLOOKUP(TEXT(I105,"@"),TEXT([1]adres!$A$4:$J$663,"@"),8,FALSE)</f>
        <v>1</v>
      </c>
      <c r="L105" s="11" cm="1">
        <f t="array" ref="L105">VALUE(VLOOKUP(TEXT(I105,"@"),TEXT([1]adres!$A$4:$J$663,"@"),9,FALSE))</f>
        <v>30.370249999999999</v>
      </c>
      <c r="M105" s="12" cm="1">
        <f t="array" ref="M105">VALUE(VLOOKUP(TEXT(I105,"@"),TEXT([1]adres!$A$4:$J$663,"@"),10,FALSE))</f>
        <v>67.95</v>
      </c>
    </row>
    <row r="106" spans="1:13" ht="16.5" customHeight="1">
      <c r="A106" s="10" t="s">
        <v>10</v>
      </c>
      <c r="B106" s="10">
        <v>319202</v>
      </c>
      <c r="C106" s="9" t="str" cm="1">
        <f t="array" ref="C106">VLOOKUP(TEXT(B106,"@"),TEXT([1]adres!$A$4:$J$663,"@"),3,FALSE)</f>
        <v>POSTER DINO</v>
      </c>
      <c r="D106" s="10" t="str" cm="1">
        <f t="array" ref="D106">VLOOKUP(TEXT(B106,"@"),TEXT([1]adres!$A$4:$J$663,"@"),8,FALSE)</f>
        <v>2</v>
      </c>
      <c r="E106" s="11" cm="1">
        <f t="array" ref="E106">VALUE(VLOOKUP(TEXT(B106,"@"),TEXT([1]adres!$A$4:$J$663,"@"),9,FALSE))</f>
        <v>9.2654999999999994</v>
      </c>
      <c r="F106" s="12" cm="1">
        <f t="array" ref="F106">VALUE(VLOOKUP(TEXT(B106,"@"),TEXT([1]adres!$A$4:$J$663,"@"),10,FALSE))</f>
        <v>20.45</v>
      </c>
      <c r="G106" s="15"/>
      <c r="H106" s="10" t="s">
        <v>10</v>
      </c>
      <c r="I106" s="10" t="s">
        <v>18</v>
      </c>
      <c r="J106" s="9" t="str" cm="1">
        <f t="array" ref="J106">VLOOKUP(TEXT(I106,"@"),TEXT([1]adres!$A$4:$J$663,"@"),3,FALSE)</f>
        <v>LAMP CAT WITH BLUE WOOL</v>
      </c>
      <c r="K106" s="10" t="str" cm="1">
        <f t="array" ref="K106">VLOOKUP(TEXT(I106,"@"),TEXT([1]adres!$A$4:$J$663,"@"),8,FALSE)</f>
        <v>1</v>
      </c>
      <c r="L106" s="11" cm="1">
        <f t="array" ref="L106">VALUE(VLOOKUP(TEXT(I106,"@"),TEXT([1]adres!$A$4:$J$663,"@"),9,FALSE))</f>
        <v>35.775125000000003</v>
      </c>
      <c r="M106" s="12" cm="1">
        <f t="array" ref="M106">VALUE(VLOOKUP(TEXT(I106,"@"),TEXT([1]adres!$A$4:$J$663,"@"),10,FALSE))</f>
        <v>78.95</v>
      </c>
    </row>
    <row r="107" spans="1:13" ht="16.5" customHeight="1">
      <c r="A107" s="10" t="s">
        <v>10</v>
      </c>
      <c r="B107" s="10">
        <v>319203</v>
      </c>
      <c r="C107" s="9" t="str" cm="1">
        <f t="array" ref="C107">VLOOKUP(TEXT(B107,"@"),TEXT([1]adres!$A$4:$J$663,"@"),3,FALSE)</f>
        <v>POSTER DOGS CIRCUS</v>
      </c>
      <c r="D107" s="10" t="str" cm="1">
        <f t="array" ref="D107">VLOOKUP(TEXT(B107,"@"),TEXT([1]adres!$A$4:$J$663,"@"),8,FALSE)</f>
        <v>2</v>
      </c>
      <c r="E107" s="11" cm="1">
        <f t="array" ref="E107">VALUE(VLOOKUP(TEXT(B107,"@"),TEXT([1]adres!$A$4:$J$663,"@"),9,FALSE))</f>
        <v>9.2654999999999994</v>
      </c>
      <c r="F107" s="12" cm="1">
        <f t="array" ref="F107">VALUE(VLOOKUP(TEXT(B107,"@"),TEXT([1]adres!$A$4:$J$663,"@"),10,FALSE))</f>
        <v>20.45</v>
      </c>
      <c r="G107" s="15"/>
      <c r="H107" s="10" t="s">
        <v>10</v>
      </c>
      <c r="I107" s="10" t="s">
        <v>19</v>
      </c>
      <c r="J107" s="9" t="str" cm="1">
        <f t="array" ref="J107">VLOOKUP(TEXT(I107,"@"),TEXT([1]adres!$A$4:$J$663,"@"),3,FALSE)</f>
        <v>LAMP CAT WITH PINK WOOL</v>
      </c>
      <c r="K107" s="10" t="str" cm="1">
        <f t="array" ref="K107">VLOOKUP(TEXT(I107,"@"),TEXT([1]adres!$A$4:$J$663,"@"),8,FALSE)</f>
        <v>1</v>
      </c>
      <c r="L107" s="11" cm="1">
        <f t="array" ref="L107">VALUE(VLOOKUP(TEXT(I107,"@"),TEXT([1]adres!$A$4:$J$663,"@"),9,FALSE))</f>
        <v>35.775125000000003</v>
      </c>
      <c r="M107" s="12" cm="1">
        <f t="array" ref="M107">VALUE(VLOOKUP(TEXT(I107,"@"),TEXT([1]adres!$A$4:$J$663,"@"),10,FALSE))</f>
        <v>78.95</v>
      </c>
    </row>
    <row r="108" spans="1:13" ht="16.5" customHeight="1">
      <c r="A108" s="10" t="s">
        <v>10</v>
      </c>
      <c r="B108" s="10">
        <v>360018</v>
      </c>
      <c r="C108" s="9" t="str" cm="1">
        <f t="array" ref="C108">VLOOKUP(TEXT(B108,"@"),TEXT([1]adres!$A$4:$J$663,"@"),3,FALSE)</f>
        <v>LAMP ELIOT</v>
      </c>
      <c r="D108" s="10" t="str" cm="1">
        <f t="array" ref="D108">VLOOKUP(TEXT(B108,"@"),TEXT([1]adres!$A$4:$J$663,"@"),8,FALSE)</f>
        <v>1</v>
      </c>
      <c r="E108" s="11" cm="1">
        <f t="array" ref="E108">VALUE(VLOOKUP(TEXT(B108,"@"),TEXT([1]adres!$A$4:$J$663,"@"),9,FALSE))</f>
        <v>39.326900000000002</v>
      </c>
      <c r="F108" s="12" cm="1">
        <f t="array" ref="F108">VALUE(VLOOKUP(TEXT(B108,"@"),TEXT([1]adres!$A$4:$J$663,"@"),10,FALSE))</f>
        <v>86.95</v>
      </c>
      <c r="G108" s="15"/>
      <c r="H108" s="10" t="s">
        <v>1</v>
      </c>
      <c r="I108" s="10" t="s">
        <v>20</v>
      </c>
      <c r="J108" s="9" t="str" cm="1">
        <f t="array" ref="J108">VLOOKUP(TEXT(I108,"@"),TEXT([1]adres!$A$4:$J$663,"@"),3,FALSE)</f>
        <v>LAMP LYING DINO GREEN</v>
      </c>
      <c r="K108" s="10" t="str" cm="1">
        <f t="array" ref="K108">VLOOKUP(TEXT(I108,"@"),TEXT([1]adres!$A$4:$J$663,"@"),8,FALSE)</f>
        <v>1</v>
      </c>
      <c r="L108" s="11" cm="1">
        <f t="array" ref="L108">VALUE(VLOOKUP(TEXT(I108,"@"),TEXT([1]adres!$A$4:$J$663,"@"),9,FALSE))</f>
        <v>48.901249999999997</v>
      </c>
      <c r="M108" s="12" cm="1">
        <f t="array" ref="M108">VALUE(VLOOKUP(TEXT(I108,"@"),TEXT([1]adres!$A$4:$J$663,"@"),10,FALSE))</f>
        <v>107.95</v>
      </c>
    </row>
    <row r="109" spans="1:13" ht="16.5" customHeight="1">
      <c r="A109" s="10" t="s">
        <v>1</v>
      </c>
      <c r="B109" s="10">
        <v>360020</v>
      </c>
      <c r="C109" s="9" t="str" cm="1">
        <f t="array" ref="C109">VLOOKUP(TEXT(B109,"@"),TEXT([1]adres!$A$4:$J$663,"@"),3,FALSE)</f>
        <v>LAMP FAIRY</v>
      </c>
      <c r="D109" s="10" t="str" cm="1">
        <f t="array" ref="D109">VLOOKUP(TEXT(B109,"@"),TEXT([1]adres!$A$4:$J$663,"@"),8,FALSE)</f>
        <v>1</v>
      </c>
      <c r="E109" s="11" cm="1">
        <f t="array" ref="E109">VALUE(VLOOKUP(TEXT(B109,"@"),TEXT([1]adres!$A$4:$J$663,"@"),9,FALSE))</f>
        <v>38.142975</v>
      </c>
      <c r="F109" s="12" cm="1">
        <f t="array" ref="F109">VALUE(VLOOKUP(TEXT(B109,"@"),TEXT([1]adres!$A$4:$J$663,"@"),10,FALSE))</f>
        <v>83.95</v>
      </c>
      <c r="G109" s="15"/>
      <c r="H109" s="10" t="s">
        <v>10</v>
      </c>
      <c r="I109" s="10" t="s">
        <v>21</v>
      </c>
      <c r="J109" s="9" t="str" cm="1">
        <f t="array" ref="J109">VLOOKUP(TEXT(I109,"@"),TEXT([1]adres!$A$4:$J$663,"@"),3,FALSE)</f>
        <v>LAMP LARGE MUSHROOM ALMON</v>
      </c>
      <c r="K109" s="10" t="str" cm="1">
        <f t="array" ref="K109">VLOOKUP(TEXT(I109,"@"),TEXT([1]adres!$A$4:$J$663,"@"),8,FALSE)</f>
        <v>1</v>
      </c>
      <c r="L109" s="11" cm="1">
        <f t="array" ref="L109">VALUE(VLOOKUP(TEXT(I109,"@"),TEXT([1]adres!$A$4:$J$663,"@"),9,FALSE))</f>
        <v>47.871749999999999</v>
      </c>
      <c r="M109" s="12" cm="1">
        <f t="array" ref="M109">VALUE(VLOOKUP(TEXT(I109,"@"),TEXT([1]adres!$A$4:$J$663,"@"),10,FALSE))</f>
        <v>105.45</v>
      </c>
    </row>
    <row r="110" spans="1:13" ht="16.5" customHeight="1">
      <c r="A110" s="10" t="s">
        <v>1</v>
      </c>
      <c r="B110" s="10">
        <v>360022</v>
      </c>
      <c r="C110" s="9" t="str" cm="1">
        <f t="array" ref="C110">VLOOKUP(TEXT(B110,"@"),TEXT([1]adres!$A$4:$J$663,"@"),3,FALSE)</f>
        <v>LAMP GINA</v>
      </c>
      <c r="D110" s="10" t="str" cm="1">
        <f t="array" ref="D110">VLOOKUP(TEXT(B110,"@"),TEXT([1]adres!$A$4:$J$663,"@"),8,FALSE)</f>
        <v>1</v>
      </c>
      <c r="E110" s="11" cm="1">
        <f t="array" ref="E110">VALUE(VLOOKUP(TEXT(B110,"@"),TEXT([1]adres!$A$4:$J$663,"@"),9,FALSE))</f>
        <v>38.142975</v>
      </c>
      <c r="F110" s="12" cm="1">
        <f t="array" ref="F110">VALUE(VLOOKUP(TEXT(B110,"@"),TEXT([1]adres!$A$4:$J$663,"@"),10,FALSE))</f>
        <v>83.95</v>
      </c>
      <c r="G110" s="15"/>
      <c r="H110" s="10" t="s">
        <v>10</v>
      </c>
      <c r="I110" s="10" t="s">
        <v>22</v>
      </c>
      <c r="J110" s="9" t="str" cm="1">
        <f t="array" ref="J110">VLOOKUP(TEXT(I110,"@"),TEXT([1]adres!$A$4:$J$663,"@"),3,FALSE)</f>
        <v>LAMP LARGE MUSHROOM BLUE</v>
      </c>
      <c r="K110" s="10" t="str" cm="1">
        <f t="array" ref="K110">VLOOKUP(TEXT(I110,"@"),TEXT([1]adres!$A$4:$J$663,"@"),8,FALSE)</f>
        <v>1</v>
      </c>
      <c r="L110" s="11" cm="1">
        <f t="array" ref="L110">VALUE(VLOOKUP(TEXT(I110,"@"),TEXT([1]adres!$A$4:$J$663,"@"),9,FALSE))</f>
        <v>47.871749999999999</v>
      </c>
      <c r="M110" s="12" cm="1">
        <f t="array" ref="M110">VALUE(VLOOKUP(TEXT(I110,"@"),TEXT([1]adres!$A$4:$J$663,"@"),10,FALSE))</f>
        <v>105.45</v>
      </c>
    </row>
    <row r="111" spans="1:13" ht="16.5" customHeight="1">
      <c r="A111" s="10" t="s">
        <v>10</v>
      </c>
      <c r="B111" s="10">
        <v>360023</v>
      </c>
      <c r="C111" s="9" t="str" cm="1">
        <f t="array" ref="C111">VLOOKUP(TEXT(B111,"@"),TEXT([1]adres!$A$4:$J$663,"@"),3,FALSE)</f>
        <v>LAMP ARTHUR</v>
      </c>
      <c r="D111" s="10" t="str" cm="1">
        <f t="array" ref="D111">VLOOKUP(TEXT(B111,"@"),TEXT([1]adres!$A$4:$J$663,"@"),8,FALSE)</f>
        <v>1</v>
      </c>
      <c r="E111" s="11" cm="1">
        <f t="array" ref="E111">VALUE(VLOOKUP(TEXT(B111,"@"),TEXT([1]adres!$A$4:$J$663,"@"),9,FALSE))</f>
        <v>38.142975</v>
      </c>
      <c r="F111" s="12" cm="1">
        <f t="array" ref="F111">VALUE(VLOOKUP(TEXT(B111,"@"),TEXT([1]adres!$A$4:$J$663,"@"),10,FALSE))</f>
        <v>83.95</v>
      </c>
      <c r="G111" s="15"/>
      <c r="H111" s="10" t="s">
        <v>10</v>
      </c>
      <c r="I111" s="10" t="s">
        <v>23</v>
      </c>
      <c r="J111" s="9" t="str" cm="1">
        <f t="array" ref="J111">VLOOKUP(TEXT(I111,"@"),TEXT([1]adres!$A$4:$J$663,"@"),3,FALSE)</f>
        <v>LAMP LARGE MUSHROOM CHOCO</v>
      </c>
      <c r="K111" s="10" t="str" cm="1">
        <f t="array" ref="K111">VLOOKUP(TEXT(I111,"@"),TEXT([1]adres!$A$4:$J$663,"@"),8,FALSE)</f>
        <v>1</v>
      </c>
      <c r="L111" s="11" cm="1">
        <f t="array" ref="L111">VALUE(VLOOKUP(TEXT(I111,"@"),TEXT([1]adres!$A$4:$J$663,"@"),9,FALSE))</f>
        <v>47.871749999999999</v>
      </c>
      <c r="M111" s="12" cm="1">
        <f t="array" ref="M111">VALUE(VLOOKUP(TEXT(I111,"@"),TEXT([1]adres!$A$4:$J$663,"@"),10,FALSE))</f>
        <v>105.45</v>
      </c>
    </row>
    <row r="112" spans="1:13" ht="16.5" customHeight="1">
      <c r="A112" s="10" t="s">
        <v>10</v>
      </c>
      <c r="B112" s="10">
        <v>360025</v>
      </c>
      <c r="C112" s="9" t="str" cm="1">
        <f t="array" ref="C112">VLOOKUP(TEXT(B112,"@"),TEXT([1]adres!$A$4:$J$663,"@"),3,FALSE)</f>
        <v>LAMP MARY</v>
      </c>
      <c r="D112" s="10" t="str" cm="1">
        <f t="array" ref="D112">VLOOKUP(TEXT(B112,"@"),TEXT([1]adres!$A$4:$J$663,"@"),8,FALSE)</f>
        <v>1</v>
      </c>
      <c r="E112" s="11" cm="1">
        <f t="array" ref="E112">VALUE(VLOOKUP(TEXT(B112,"@"),TEXT([1]adres!$A$4:$J$663,"@"),9,FALSE))</f>
        <v>39.326900000000002</v>
      </c>
      <c r="F112" s="12" cm="1">
        <f t="array" ref="F112">VALUE(VLOOKUP(TEXT(B112,"@"),TEXT([1]adres!$A$4:$J$663,"@"),10,FALSE))</f>
        <v>86.95</v>
      </c>
      <c r="G112" s="15"/>
      <c r="H112" s="10" t="s">
        <v>10</v>
      </c>
      <c r="I112" s="10" t="s">
        <v>24</v>
      </c>
      <c r="J112" s="9" t="str" cm="1">
        <f t="array" ref="J112">VLOOKUP(TEXT(I112,"@"),TEXT([1]adres!$A$4:$J$663,"@"),3,FALSE)</f>
        <v>LAMP LARGE MUSHROOM COPPE</v>
      </c>
      <c r="K112" s="10" t="str" cm="1">
        <f t="array" ref="K112">VLOOKUP(TEXT(I112,"@"),TEXT([1]adres!$A$4:$J$663,"@"),8,FALSE)</f>
        <v>1</v>
      </c>
      <c r="L112" s="11" cm="1">
        <f t="array" ref="L112">VALUE(VLOOKUP(TEXT(I112,"@"),TEXT([1]adres!$A$4:$J$663,"@"),9,FALSE))</f>
        <v>50.960250000000002</v>
      </c>
      <c r="M112" s="12" cm="1">
        <f t="array" ref="M112">VALUE(VLOOKUP(TEXT(I112,"@"),TEXT([1]adres!$A$4:$J$663,"@"),10,FALSE))</f>
        <v>111.95</v>
      </c>
    </row>
    <row r="113" spans="1:13" ht="16.5" customHeight="1">
      <c r="A113" s="10" t="s">
        <v>10</v>
      </c>
      <c r="B113" s="10">
        <v>360094</v>
      </c>
      <c r="C113" s="9" t="str" cm="1">
        <f t="array" ref="C113">VLOOKUP(TEXT(B113,"@"),TEXT([1]adres!$A$4:$J$663,"@"),3,FALSE)</f>
        <v>LAMP LYING FAWN</v>
      </c>
      <c r="D113" s="10" t="str" cm="1">
        <f t="array" ref="D113">VLOOKUP(TEXT(B113,"@"),TEXT([1]adres!$A$4:$J$663,"@"),8,FALSE)</f>
        <v>1</v>
      </c>
      <c r="E113" s="11" cm="1">
        <f t="array" ref="E113">VALUE(VLOOKUP(TEXT(B113,"@"),TEXT([1]adres!$A$4:$J$663,"@"),9,FALSE))</f>
        <v>64.807024999999996</v>
      </c>
      <c r="F113" s="12" cm="1">
        <f t="array" ref="F113">VALUE(VLOOKUP(TEXT(B113,"@"),TEXT([1]adres!$A$4:$J$663,"@"),10,FALSE))</f>
        <v>141.94999999999999</v>
      </c>
      <c r="G113" s="15"/>
      <c r="H113" s="10" t="s">
        <v>10</v>
      </c>
      <c r="I113" s="10" t="s">
        <v>25</v>
      </c>
      <c r="J113" s="9" t="str" cm="1">
        <f t="array" ref="J113">VLOOKUP(TEXT(I113,"@"),TEXT([1]adres!$A$4:$J$663,"@"),3,FALSE)</f>
        <v>LAMP LARGE MUSHROOM CUBER</v>
      </c>
      <c r="K113" s="10" t="str" cm="1">
        <f t="array" ref="K113">VLOOKUP(TEXT(I113,"@"),TEXT([1]adres!$A$4:$J$663,"@"),8,FALSE)</f>
        <v>1</v>
      </c>
      <c r="L113" s="11" cm="1">
        <f t="array" ref="L113">VALUE(VLOOKUP(TEXT(I113,"@"),TEXT([1]adres!$A$4:$J$663,"@"),9,FALSE))</f>
        <v>47.871749999999999</v>
      </c>
      <c r="M113" s="12" cm="1">
        <f t="array" ref="M113">VALUE(VLOOKUP(TEXT(I113,"@"),TEXT([1]adres!$A$4:$J$663,"@"),10,FALSE))</f>
        <v>105.45</v>
      </c>
    </row>
    <row r="114" spans="1:13" ht="16.5" customHeight="1">
      <c r="A114" s="10" t="s">
        <v>10</v>
      </c>
      <c r="B114" s="10">
        <v>360095</v>
      </c>
      <c r="C114" s="9" t="str" cm="1">
        <f t="array" ref="C114">VLOOKUP(TEXT(B114,"@"),TEXT([1]adres!$A$4:$J$663,"@"),3,FALSE)</f>
        <v>LAMP CRESCENT MOON</v>
      </c>
      <c r="D114" s="10" t="str" cm="1">
        <f t="array" ref="D114">VLOOKUP(TEXT(B114,"@"),TEXT([1]adres!$A$4:$J$663,"@"),8,FALSE)</f>
        <v>1</v>
      </c>
      <c r="E114" s="11" cm="1">
        <f t="array" ref="E114">VALUE(VLOOKUP(TEXT(B114,"@"),TEXT([1]adres!$A$4:$J$663,"@"),9,FALSE))</f>
        <v>40.5623</v>
      </c>
      <c r="F114" s="12" cm="1">
        <f t="array" ref="F114">VALUE(VLOOKUP(TEXT(B114,"@"),TEXT([1]adres!$A$4:$J$663,"@"),10,FALSE))</f>
        <v>89.45</v>
      </c>
      <c r="G114" s="15"/>
      <c r="H114" s="10" t="s">
        <v>10</v>
      </c>
      <c r="I114" s="10" t="s">
        <v>26</v>
      </c>
      <c r="J114" s="9" t="str" cm="1">
        <f t="array" ref="J114">VLOOKUP(TEXT(I114,"@"),TEXT([1]adres!$A$4:$J$663,"@"),3,FALSE)</f>
        <v>LAMP LARGE MUSHROOM GOLD</v>
      </c>
      <c r="K114" s="10" t="str" cm="1">
        <f t="array" ref="K114">VLOOKUP(TEXT(I114,"@"),TEXT([1]adres!$A$4:$J$663,"@"),8,FALSE)</f>
        <v>1</v>
      </c>
      <c r="L114" s="11" cm="1">
        <f t="array" ref="L114">VALUE(VLOOKUP(TEXT(I114,"@"),TEXT([1]adres!$A$4:$J$663,"@"),9,FALSE))</f>
        <v>50.960250000000002</v>
      </c>
      <c r="M114" s="12" cm="1">
        <f t="array" ref="M114">VALUE(VLOOKUP(TEXT(I114,"@"),TEXT([1]adres!$A$4:$J$663,"@"),10,FALSE))</f>
        <v>111.95</v>
      </c>
    </row>
    <row r="115" spans="1:13" ht="16.5" customHeight="1">
      <c r="A115" s="10" t="s">
        <v>10</v>
      </c>
      <c r="B115" s="10">
        <v>360098</v>
      </c>
      <c r="C115" s="9" t="str" cm="1">
        <f t="array" ref="C115">VLOOKUP(TEXT(B115,"@"),TEXT([1]adres!$A$4:$J$663,"@"),3,FALSE)</f>
        <v>LAMP SOCCER BALL BLACK &amp;</v>
      </c>
      <c r="D115" s="10" t="str" cm="1">
        <f t="array" ref="D115">VLOOKUP(TEXT(B115,"@"),TEXT([1]adres!$A$4:$J$663,"@"),8,FALSE)</f>
        <v>1</v>
      </c>
      <c r="E115" s="11" cm="1">
        <f t="array" ref="E115">VALUE(VLOOKUP(TEXT(B115,"@"),TEXT([1]adres!$A$4:$J$663,"@"),9,FALSE))</f>
        <v>37.576749999999997</v>
      </c>
      <c r="F115" s="12" cm="1">
        <f t="array" ref="F115">VALUE(VLOOKUP(TEXT(B115,"@"),TEXT([1]adres!$A$4:$J$663,"@"),10,FALSE))</f>
        <v>83.45</v>
      </c>
      <c r="G115" s="15"/>
      <c r="H115" s="10" t="s">
        <v>10</v>
      </c>
      <c r="I115" s="10" t="s">
        <v>27</v>
      </c>
      <c r="J115" s="9" t="str" cm="1">
        <f t="array" ref="J115">VLOOKUP(TEXT(I115,"@"),TEXT([1]adres!$A$4:$J$663,"@"),3,FALSE)</f>
        <v>LAMP LARGE MUSHROOM JEANS</v>
      </c>
      <c r="K115" s="10" t="str" cm="1">
        <f t="array" ref="K115">VLOOKUP(TEXT(I115,"@"),TEXT([1]adres!$A$4:$J$663,"@"),8,FALSE)</f>
        <v>1</v>
      </c>
      <c r="L115" s="11" cm="1">
        <f t="array" ref="L115">VALUE(VLOOKUP(TEXT(I115,"@"),TEXT([1]adres!$A$4:$J$663,"@"),9,FALSE))</f>
        <v>47.871749999999999</v>
      </c>
      <c r="M115" s="12" cm="1">
        <f t="array" ref="M115">VALUE(VLOOKUP(TEXT(I115,"@"),TEXT([1]adres!$A$4:$J$663,"@"),10,FALSE))</f>
        <v>105.45</v>
      </c>
    </row>
    <row r="116" spans="1:13" ht="16.5" customHeight="1">
      <c r="A116" s="10" t="s">
        <v>10</v>
      </c>
      <c r="B116" s="10">
        <v>360226</v>
      </c>
      <c r="C116" s="9" t="str" cm="1">
        <f t="array" ref="C116">VLOOKUP(TEXT(B116,"@"),TEXT([1]adres!$A$4:$J$663,"@"),3,FALSE)</f>
        <v>LAMP SQUIRREL</v>
      </c>
      <c r="D116" s="10" t="str" cm="1">
        <f t="array" ref="D116">VLOOKUP(TEXT(B116,"@"),TEXT([1]adres!$A$4:$J$663,"@"),8,FALSE)</f>
        <v>1</v>
      </c>
      <c r="E116" s="11" cm="1">
        <f t="array" ref="E116">VALUE(VLOOKUP(TEXT(B116,"@"),TEXT([1]adres!$A$4:$J$663,"@"),9,FALSE))</f>
        <v>35.929549999999999</v>
      </c>
      <c r="F116" s="12" cm="1">
        <f t="array" ref="F116">VALUE(VLOOKUP(TEXT(B116,"@"),TEXT([1]adres!$A$4:$J$663,"@"),10,FALSE))</f>
        <v>78.95</v>
      </c>
      <c r="G116" s="15"/>
      <c r="H116" s="10" t="s">
        <v>10</v>
      </c>
      <c r="I116" s="10" t="s">
        <v>28</v>
      </c>
      <c r="J116" s="9" t="str" cm="1">
        <f t="array" ref="J116">VLOOKUP(TEXT(I116,"@"),TEXT([1]adres!$A$4:$J$663,"@"),3,FALSE)</f>
        <v>LAMP LARGE MUSHROOM LAVEN</v>
      </c>
      <c r="K116" s="10" t="str" cm="1">
        <f t="array" ref="K116">VLOOKUP(TEXT(I116,"@"),TEXT([1]adres!$A$4:$J$663,"@"),8,FALSE)</f>
        <v>1</v>
      </c>
      <c r="L116" s="11" cm="1">
        <f t="array" ref="L116">VALUE(VLOOKUP(TEXT(I116,"@"),TEXT([1]adres!$A$4:$J$663,"@"),9,FALSE))</f>
        <v>47.871749999999999</v>
      </c>
      <c r="M116" s="12" cm="1">
        <f t="array" ref="M116">VALUE(VLOOKUP(TEXT(I116,"@"),TEXT([1]adres!$A$4:$J$663,"@"),10,FALSE))</f>
        <v>105.45</v>
      </c>
    </row>
    <row r="117" spans="1:13" ht="16.5" customHeight="1">
      <c r="A117" s="10" t="s">
        <v>10</v>
      </c>
      <c r="B117" s="10">
        <v>360233</v>
      </c>
      <c r="C117" s="9" t="str" cm="1">
        <f t="array" ref="C117">VLOOKUP(TEXT(B117,"@"),TEXT([1]adres!$A$4:$J$663,"@"),3,FALSE)</f>
        <v>LAMP GOOSE LARGE</v>
      </c>
      <c r="D117" s="10" t="str" cm="1">
        <f t="array" ref="D117">VLOOKUP(TEXT(B117,"@"),TEXT([1]adres!$A$4:$J$663,"@"),8,FALSE)</f>
        <v>1</v>
      </c>
      <c r="E117" s="11" cm="1">
        <f t="array" ref="E117">VALUE(VLOOKUP(TEXT(B117,"@"),TEXT([1]adres!$A$4:$J$663,"@"),9,FALSE))</f>
        <v>75.153499999999994</v>
      </c>
      <c r="F117" s="12" cm="1">
        <f t="array" ref="F117">VALUE(VLOOKUP(TEXT(B117,"@"),TEXT([1]adres!$A$4:$J$663,"@"),10,FALSE))</f>
        <v>164.45</v>
      </c>
      <c r="G117" s="15"/>
      <c r="H117" s="10" t="s">
        <v>10</v>
      </c>
      <c r="I117" s="10" t="s">
        <v>29</v>
      </c>
      <c r="J117" s="9" t="str" cm="1">
        <f t="array" ref="J117">VLOOKUP(TEXT(I117,"@"),TEXT([1]adres!$A$4:$J$663,"@"),3,FALSE)</f>
        <v>LAMP LARGE MUSHROOM LILA</v>
      </c>
      <c r="K117" s="10" t="str" cm="1">
        <f t="array" ref="K117">VLOOKUP(TEXT(I117,"@"),TEXT([1]adres!$A$4:$J$663,"@"),8,FALSE)</f>
        <v>1</v>
      </c>
      <c r="L117" s="11" cm="1">
        <f t="array" ref="L117">VALUE(VLOOKUP(TEXT(I117,"@"),TEXT([1]adres!$A$4:$J$663,"@"),9,FALSE))</f>
        <v>47.871749999999999</v>
      </c>
      <c r="M117" s="12" cm="1">
        <f t="array" ref="M117">VALUE(VLOOKUP(TEXT(I117,"@"),TEXT([1]adres!$A$4:$J$663,"@"),10,FALSE))</f>
        <v>105.45</v>
      </c>
    </row>
    <row r="118" spans="1:13" ht="16.5" customHeight="1">
      <c r="A118" s="10" t="s">
        <v>10</v>
      </c>
      <c r="B118" s="10">
        <v>360312</v>
      </c>
      <c r="C118" s="9" t="str" cm="1">
        <f t="array" ref="C118">VLOOKUP(TEXT(B118,"@"),TEXT([1]adres!$A$4:$J$663,"@"),3,FALSE)</f>
        <v>LAMP RABBIT</v>
      </c>
      <c r="D118" s="10" t="str" cm="1">
        <f t="array" ref="D118">VLOOKUP(TEXT(B118,"@"),TEXT([1]adres!$A$4:$J$663,"@"),8,FALSE)</f>
        <v>1</v>
      </c>
      <c r="E118" s="11" cm="1">
        <f t="array" ref="E118">VALUE(VLOOKUP(TEXT(B118,"@"),TEXT([1]adres!$A$4:$J$663,"@"),9,FALSE))</f>
        <v>34.488250000000001</v>
      </c>
      <c r="F118" s="12" cm="1">
        <f t="array" ref="F118">VALUE(VLOOKUP(TEXT(B118,"@"),TEXT([1]adres!$A$4:$J$663,"@"),10,FALSE))</f>
        <v>75.95</v>
      </c>
      <c r="G118" s="15"/>
      <c r="H118" s="10" t="s">
        <v>10</v>
      </c>
      <c r="I118" s="10" t="s">
        <v>30</v>
      </c>
      <c r="J118" s="9" t="str" cm="1">
        <f t="array" ref="J118">VLOOKUP(TEXT(I118,"@"),TEXT([1]adres!$A$4:$J$663,"@"),3,FALSE)</f>
        <v>LAMP LARGE MUSHROOM MOKKA</v>
      </c>
      <c r="K118" s="10" t="str" cm="1">
        <f t="array" ref="K118">VLOOKUP(TEXT(I118,"@"),TEXT([1]adres!$A$4:$J$663,"@"),8,FALSE)</f>
        <v>1</v>
      </c>
      <c r="L118" s="11" cm="1">
        <f t="array" ref="L118">VALUE(VLOOKUP(TEXT(I118,"@"),TEXT([1]adres!$A$4:$J$663,"@"),9,FALSE))</f>
        <v>47.871749999999999</v>
      </c>
      <c r="M118" s="12" cm="1">
        <f t="array" ref="M118">VALUE(VLOOKUP(TEXT(I118,"@"),TEXT([1]adres!$A$4:$J$663,"@"),10,FALSE))</f>
        <v>105.45</v>
      </c>
    </row>
    <row r="119" spans="1:13" ht="21" customHeight="1">
      <c r="A119" s="10" t="s">
        <v>1</v>
      </c>
      <c r="B119" s="10">
        <v>360344</v>
      </c>
      <c r="C119" s="9" t="str" cm="1">
        <f t="array" ref="C119">VLOOKUP(TEXT(B119,"@"),TEXT([1]adres!$A$4:$J$663,"@"),3,FALSE)</f>
        <v>LAMP TEDDY BEAR</v>
      </c>
      <c r="D119" s="10" t="str" cm="1">
        <f t="array" ref="D119">VLOOKUP(TEXT(B119,"@"),TEXT([1]adres!$A$4:$J$663,"@"),8,FALSE)</f>
        <v>1</v>
      </c>
      <c r="E119" s="11" cm="1">
        <f t="array" ref="E119">VALUE(VLOOKUP(TEXT(B119,"@"),TEXT([1]adres!$A$4:$J$663,"@"),9,FALSE))</f>
        <v>40.5623</v>
      </c>
      <c r="F119" s="12" cm="1">
        <f t="array" ref="F119">VALUE(VLOOKUP(TEXT(B119,"@"),TEXT([1]adres!$A$4:$J$663,"@"),10,FALSE))</f>
        <v>89.45</v>
      </c>
      <c r="G119" s="15"/>
      <c r="H119" s="10" t="s">
        <v>3</v>
      </c>
      <c r="I119" s="10" t="s">
        <v>31</v>
      </c>
      <c r="J119" s="9" t="str" cm="1">
        <f t="array" ref="J119">VLOOKUP(TEXT(I119,"@"),TEXT([1]adres!$A$4:$J$663,"@"),3,FALSE)</f>
        <v>LAMP LARGE MUSHROOM NATURAL TEAL</v>
      </c>
      <c r="K119" s="10" t="str" cm="1">
        <f t="array" ref="K119">VLOOKUP(TEXT(I119,"@"),TEXT([1]adres!$A$4:$J$663,"@"),8,FALSE)</f>
        <v>1</v>
      </c>
      <c r="L119" s="11" cm="1">
        <f t="array" ref="L119">VALUE(VLOOKUP(TEXT(I119,"@"),TEXT([1]adres!$A$4:$J$663,"@"),9,FALSE))</f>
        <v>47.871749999999999</v>
      </c>
      <c r="M119" s="12" cm="1">
        <f t="array" ref="M119">VALUE(VLOOKUP(TEXT(I119,"@"),TEXT([1]adres!$A$4:$J$663,"@"),10,FALSE))</f>
        <v>105.45</v>
      </c>
    </row>
    <row r="120" spans="1:13" ht="21" customHeight="1">
      <c r="A120" s="10" t="s">
        <v>10</v>
      </c>
      <c r="B120" s="10">
        <v>360353</v>
      </c>
      <c r="C120" s="9" t="str" cm="1">
        <f t="array" ref="C120">VLOOKUP(TEXT(B120,"@"),TEXT([1]adres!$A$4:$J$663,"@"),3,FALSE)</f>
        <v>LAMP SCOTTY</v>
      </c>
      <c r="D120" s="10" t="str" cm="1">
        <f t="array" ref="D120">VLOOKUP(TEXT(B120,"@"),TEXT([1]adres!$A$4:$J$663,"@"),8,FALSE)</f>
        <v>1</v>
      </c>
      <c r="E120" s="11" cm="1">
        <f t="array" ref="E120">VALUE(VLOOKUP(TEXT(B120,"@"),TEXT([1]adres!$A$4:$J$663,"@"),9,FALSE))</f>
        <v>44.165550000000003</v>
      </c>
      <c r="F120" s="12" cm="1">
        <f t="array" ref="F120">VALUE(VLOOKUP(TEXT(B120,"@"),TEXT([1]adres!$A$4:$J$663,"@"),10,FALSE))</f>
        <v>97.95</v>
      </c>
      <c r="G120" s="15"/>
      <c r="H120" s="10" t="s">
        <v>3</v>
      </c>
      <c r="I120" s="10" t="s">
        <v>32</v>
      </c>
      <c r="J120" s="9" t="str" cm="1">
        <f t="array" ref="J120">VLOOKUP(TEXT(I120,"@"),TEXT([1]adres!$A$4:$J$663,"@"),3,FALSE)</f>
        <v>LAMP LARGE MUSHROOM RED BRICK</v>
      </c>
      <c r="K120" s="10" t="str" cm="1">
        <f t="array" ref="K120">VLOOKUP(TEXT(I120,"@"),TEXT([1]adres!$A$4:$J$663,"@"),8,FALSE)</f>
        <v>1</v>
      </c>
      <c r="L120" s="11" cm="1">
        <f t="array" ref="L120">VALUE(VLOOKUP(TEXT(I120,"@"),TEXT([1]adres!$A$4:$J$663,"@"),9,FALSE))</f>
        <v>47.871749999999999</v>
      </c>
      <c r="M120" s="12" cm="1">
        <f t="array" ref="M120">VALUE(VLOOKUP(TEXT(I120,"@"),TEXT([1]adres!$A$4:$J$663,"@"),10,FALSE))</f>
        <v>105.45</v>
      </c>
    </row>
    <row r="121" spans="1:13" ht="16.5" customHeight="1">
      <c r="A121" s="10" t="s">
        <v>10</v>
      </c>
      <c r="B121" s="10">
        <v>360427</v>
      </c>
      <c r="C121" s="9" t="str" cm="1">
        <f t="array" ref="C121">VLOOKUP(TEXT(B121,"@"),TEXT([1]adres!$A$4:$J$663,"@"),3,FALSE)</f>
        <v>LAMP DUCK</v>
      </c>
      <c r="D121" s="10" t="str" cm="1">
        <f t="array" ref="D121">VLOOKUP(TEXT(B121,"@"),TEXT([1]adres!$A$4:$J$663,"@"),8,FALSE)</f>
        <v>1</v>
      </c>
      <c r="E121" s="11" cm="1">
        <f t="array" ref="E121">VALUE(VLOOKUP(TEXT(B121,"@"),TEXT([1]adres!$A$4:$J$663,"@"),9,FALSE))</f>
        <v>35.775125000000003</v>
      </c>
      <c r="F121" s="12" cm="1">
        <f t="array" ref="F121">VALUE(VLOOKUP(TEXT(B121,"@"),TEXT([1]adres!$A$4:$J$663,"@"),10,FALSE))</f>
        <v>78.95</v>
      </c>
      <c r="G121" s="15"/>
      <c r="H121" s="10" t="s">
        <v>10</v>
      </c>
      <c r="I121" s="10" t="s">
        <v>33</v>
      </c>
      <c r="J121" s="9" t="str" cm="1">
        <f t="array" ref="J121">VLOOKUP(TEXT(I121,"@"),TEXT([1]adres!$A$4:$J$663,"@"),3,FALSE)</f>
        <v>LAMP LARGE MUSHROOM RED</v>
      </c>
      <c r="K121" s="10" t="str" cm="1">
        <f t="array" ref="K121">VLOOKUP(TEXT(I121,"@"),TEXT([1]adres!$A$4:$J$663,"@"),8,FALSE)</f>
        <v>1</v>
      </c>
      <c r="L121" s="11" cm="1">
        <f t="array" ref="L121">VALUE(VLOOKUP(TEXT(I121,"@"),TEXT([1]adres!$A$4:$J$663,"@"),9,FALSE))</f>
        <v>47.871749999999999</v>
      </c>
      <c r="M121" s="12" cm="1">
        <f t="array" ref="M121">VALUE(VLOOKUP(TEXT(I121,"@"),TEXT([1]adres!$A$4:$J$663,"@"),10,FALSE))</f>
        <v>105.45</v>
      </c>
    </row>
    <row r="122" spans="1:13" ht="16.5" customHeight="1">
      <c r="A122" s="10" t="s">
        <v>10</v>
      </c>
      <c r="B122" s="10">
        <v>360592</v>
      </c>
      <c r="C122" s="9" t="str" cm="1">
        <f t="array" ref="C122">VLOOKUP(TEXT(B122,"@"),TEXT([1]adres!$A$4:$J$663,"@"),3,FALSE)</f>
        <v>LAMP DUCK LOOKING DOWN</v>
      </c>
      <c r="D122" s="10" t="str" cm="1">
        <f t="array" ref="D122">VLOOKUP(TEXT(B122,"@"),TEXT([1]adres!$A$4:$J$663,"@"),8,FALSE)</f>
        <v>1</v>
      </c>
      <c r="E122" s="11" cm="1">
        <f t="array" ref="E122">VALUE(VLOOKUP(TEXT(B122,"@"),TEXT([1]adres!$A$4:$J$663,"@"),9,FALSE))</f>
        <v>32.841050000000003</v>
      </c>
      <c r="F122" s="12" cm="1">
        <f t="array" ref="F122">VALUE(VLOOKUP(TEXT(B122,"@"),TEXT([1]adres!$A$4:$J$663,"@"),10,FALSE))</f>
        <v>74.45</v>
      </c>
      <c r="G122" s="15"/>
      <c r="H122" s="10" t="s">
        <v>10</v>
      </c>
      <c r="I122" s="10" t="s">
        <v>34</v>
      </c>
      <c r="J122" s="9" t="str" cm="1">
        <f t="array" ref="J122">VLOOKUP(TEXT(I122,"@"),TEXT([1]adres!$A$4:$J$663,"@"),3,FALSE)</f>
        <v>LAMP LARGE MUSHROOM TERRA</v>
      </c>
      <c r="K122" s="10" t="str" cm="1">
        <f t="array" ref="K122">VLOOKUP(TEXT(I122,"@"),TEXT([1]adres!$A$4:$J$663,"@"),8,FALSE)</f>
        <v>1</v>
      </c>
      <c r="L122" s="11" cm="1">
        <f t="array" ref="L122">VALUE(VLOOKUP(TEXT(I122,"@"),TEXT([1]adres!$A$4:$J$663,"@"),9,FALSE))</f>
        <v>47.871749999999999</v>
      </c>
      <c r="M122" s="12" cm="1">
        <f t="array" ref="M122">VALUE(VLOOKUP(TEXT(I122,"@"),TEXT([1]adres!$A$4:$J$663,"@"),10,FALSE))</f>
        <v>105.45</v>
      </c>
    </row>
    <row r="123" spans="1:13" ht="16.5" customHeight="1">
      <c r="A123" s="10" t="s">
        <v>1</v>
      </c>
      <c r="B123" s="10">
        <v>360623</v>
      </c>
      <c r="C123" s="9" t="str" cm="1">
        <f t="array" ref="C123">VLOOKUP(TEXT(B123,"@"),TEXT([1]adres!$A$4:$J$663,"@"),3,FALSE)</f>
        <v>LAMP CHASING DUCK</v>
      </c>
      <c r="D123" s="10" t="str" cm="1">
        <f t="array" ref="D123">VLOOKUP(TEXT(B123,"@"),TEXT([1]adres!$A$4:$J$663,"@"),8,FALSE)</f>
        <v>1</v>
      </c>
      <c r="E123" s="11" cm="1">
        <f t="array" ref="E123">VALUE(VLOOKUP(TEXT(B123,"@"),TEXT([1]adres!$A$4:$J$663,"@"),9,FALSE))</f>
        <v>35.775125000000003</v>
      </c>
      <c r="F123" s="12" cm="1">
        <f t="array" ref="F123">VALUE(VLOOKUP(TEXT(B123,"@"),TEXT([1]adres!$A$4:$J$663,"@"),10,FALSE))</f>
        <v>78.95</v>
      </c>
      <c r="G123" s="15"/>
      <c r="H123" s="10" t="s">
        <v>10</v>
      </c>
      <c r="I123" s="10" t="s">
        <v>35</v>
      </c>
      <c r="J123" s="9" t="str" cm="1">
        <f t="array" ref="J123">VLOOKUP(TEXT(I123,"@"),TEXT([1]adres!$A$4:$J$663,"@"),3,FALSE)</f>
        <v>LAMP LARGE MUSHROOM VINTA</v>
      </c>
      <c r="K123" s="10" t="str" cm="1">
        <f t="array" ref="K123">VLOOKUP(TEXT(I123,"@"),TEXT([1]adres!$A$4:$J$663,"@"),8,FALSE)</f>
        <v>1</v>
      </c>
      <c r="L123" s="11" cm="1">
        <f t="array" ref="L123">VALUE(VLOOKUP(TEXT(I123,"@"),TEXT([1]adres!$A$4:$J$663,"@"),9,FALSE))</f>
        <v>47.871749999999999</v>
      </c>
      <c r="M123" s="12" cm="1">
        <f t="array" ref="M123">VALUE(VLOOKUP(TEXT(I123,"@"),TEXT([1]adres!$A$4:$J$663,"@"),10,FALSE))</f>
        <v>105.45</v>
      </c>
    </row>
    <row r="124" spans="1:13" ht="16.5" customHeight="1">
      <c r="A124" s="10" t="s">
        <v>10</v>
      </c>
      <c r="B124" s="10">
        <v>360628</v>
      </c>
      <c r="C124" s="9" t="str" cm="1">
        <f t="array" ref="C124">VLOOKUP(TEXT(B124,"@"),TEXT([1]adres!$A$4:$J$663,"@"),3,FALSE)</f>
        <v>LAMP HEDGEHOG</v>
      </c>
      <c r="D124" s="10" t="str" cm="1">
        <f t="array" ref="D124">VLOOKUP(TEXT(B124,"@"),TEXT([1]adres!$A$4:$J$663,"@"),8,FALSE)</f>
        <v>1</v>
      </c>
      <c r="E124" s="11" cm="1">
        <f t="array" ref="E124">VALUE(VLOOKUP(TEXT(B124,"@"),TEXT([1]adres!$A$4:$J$663,"@"),9,FALSE))</f>
        <v>34.488250000000001</v>
      </c>
      <c r="F124" s="12" cm="1">
        <f t="array" ref="F124">VALUE(VLOOKUP(TEXT(B124,"@"),TEXT([1]adres!$A$4:$J$663,"@"),10,FALSE))</f>
        <v>75.95</v>
      </c>
      <c r="G124" s="15"/>
      <c r="H124" s="10" t="s">
        <v>3</v>
      </c>
      <c r="I124" s="10" t="s">
        <v>36</v>
      </c>
      <c r="J124" s="9" t="str" cm="1">
        <f t="array" ref="J124">VLOOKUP(TEXT(I124,"@"),TEXT([1]adres!$A$4:$J$663,"@"),3,FALSE)</f>
        <v>COCKATOO PINK</v>
      </c>
      <c r="K124" s="10" t="str" cm="1">
        <f t="array" ref="K124">VLOOKUP(TEXT(I124,"@"),TEXT([1]adres!$A$4:$J$663,"@"),8,FALSE)</f>
        <v>1</v>
      </c>
      <c r="L124" s="11" cm="1">
        <f t="array" ref="L124">VALUE(VLOOKUP(TEXT(I124,"@"),TEXT([1]adres!$A$4:$J$663,"@"),9,FALSE))</f>
        <v>47.87</v>
      </c>
      <c r="M124" s="12" cm="1">
        <f t="array" ref="M124">VALUE(VLOOKUP(TEXT(I124,"@"),TEXT([1]adres!$A$4:$J$663,"@"),10,FALSE))</f>
        <v>105.45</v>
      </c>
    </row>
    <row r="125" spans="1:13" ht="16.5" customHeight="1">
      <c r="A125" s="10" t="s">
        <v>10</v>
      </c>
      <c r="B125" s="10">
        <v>360638</v>
      </c>
      <c r="C125" s="9" t="str" cm="1">
        <f t="array" ref="C125">VLOOKUP(TEXT(B125,"@"),TEXT([1]adres!$A$4:$J$663,"@"),3,FALSE)</f>
        <v>LAMP COCKATOO</v>
      </c>
      <c r="D125" s="10" t="str" cm="1">
        <f t="array" ref="D125">VLOOKUP(TEXT(B125,"@"),TEXT([1]adres!$A$4:$J$663,"@"),8,FALSE)</f>
        <v>1</v>
      </c>
      <c r="E125" s="11" cm="1">
        <f t="array" ref="E125">VALUE(VLOOKUP(TEXT(B125,"@"),TEXT([1]adres!$A$4:$J$663,"@"),9,FALSE))</f>
        <v>47.871749999999999</v>
      </c>
      <c r="F125" s="12" cm="1">
        <f t="array" ref="F125">VALUE(VLOOKUP(TEXT(B125,"@"),TEXT([1]adres!$A$4:$J$663,"@"),10,FALSE))</f>
        <v>105.45</v>
      </c>
      <c r="G125" s="15"/>
      <c r="H125" s="10" t="s">
        <v>1</v>
      </c>
      <c r="I125" s="10" t="s">
        <v>37</v>
      </c>
      <c r="J125" s="9" t="str" cm="1">
        <f t="array" ref="J125">VLOOKUP(TEXT(I125,"@"),TEXT([1]adres!$A$4:$J$663,"@"),3,FALSE)</f>
        <v>LAMP CAR WHITE</v>
      </c>
      <c r="K125" s="10" t="str" cm="1">
        <f t="array" ref="K125">VLOOKUP(TEXT(I125,"@"),TEXT([1]adres!$A$4:$J$663,"@"),8,FALSE)</f>
        <v>1</v>
      </c>
      <c r="L125" s="11" cm="1">
        <f t="array" ref="L125">VALUE(VLOOKUP(TEXT(I125,"@"),TEXT([1]adres!$A$4:$J$663,"@"),9,FALSE))</f>
        <v>52.453024999999997</v>
      </c>
      <c r="M125" s="12" cm="1">
        <f t="array" ref="M125">VALUE(VLOOKUP(TEXT(I125,"@"),TEXT([1]adres!$A$4:$J$663,"@"),10,FALSE))</f>
        <v>115.45</v>
      </c>
    </row>
    <row r="126" spans="1:13" ht="16.5" customHeight="1">
      <c r="A126" s="10" t="s">
        <v>1</v>
      </c>
      <c r="B126" s="10">
        <v>360639</v>
      </c>
      <c r="C126" s="9" t="str" cm="1">
        <f t="array" ref="C126">VLOOKUP(TEXT(B126,"@"),TEXT([1]adres!$A$4:$J$663,"@"),3,FALSE)</f>
        <v>LAMP CACTUS IN FLOWER POT</v>
      </c>
      <c r="D126" s="10" t="str" cm="1">
        <f t="array" ref="D126">VLOOKUP(TEXT(B126,"@"),TEXT([1]adres!$A$4:$J$663,"@"),8,FALSE)</f>
        <v>1</v>
      </c>
      <c r="E126" s="11" cm="1">
        <f t="array" ref="E126">VALUE(VLOOKUP(TEXT(B126,"@"),TEXT([1]adres!$A$4:$J$663,"@"),9,FALSE))</f>
        <v>39.996074999999998</v>
      </c>
      <c r="F126" s="12" cm="1">
        <f t="array" ref="F126">VALUE(VLOOKUP(TEXT(B126,"@"),TEXT([1]adres!$A$4:$J$663,"@"),10,FALSE))</f>
        <v>89.45</v>
      </c>
      <c r="G126" s="15"/>
      <c r="H126" s="10" t="s">
        <v>10</v>
      </c>
      <c r="I126" s="10" t="s">
        <v>38</v>
      </c>
      <c r="J126" s="9" t="str" cm="1">
        <f t="array" ref="J126">VLOOKUP(TEXT(I126,"@"),TEXT([1]adres!$A$4:$J$663,"@"),3,FALSE)</f>
        <v>LAMP MUSHROOM MEDIUM ALMO</v>
      </c>
      <c r="K126" s="10" t="str" cm="1">
        <f t="array" ref="K126">VLOOKUP(TEXT(I126,"@"),TEXT([1]adres!$A$4:$J$663,"@"),8,FALSE)</f>
        <v>1</v>
      </c>
      <c r="L126" s="11" cm="1">
        <f t="array" ref="L126">VALUE(VLOOKUP(TEXT(I126,"@"),TEXT([1]adres!$A$4:$J$663,"@"),9,FALSE))</f>
        <v>40.5623</v>
      </c>
      <c r="M126" s="12" cm="1">
        <f t="array" ref="M126">VALUE(VLOOKUP(TEXT(I126,"@"),TEXT([1]adres!$A$4:$J$663,"@"),10,FALSE))</f>
        <v>89.45</v>
      </c>
    </row>
    <row r="127" spans="1:13" s="3" customFormat="1" ht="16.5" customHeight="1">
      <c r="A127" s="10" t="s">
        <v>10</v>
      </c>
      <c r="B127" s="10">
        <v>360649</v>
      </c>
      <c r="C127" s="9" t="str" cm="1">
        <f t="array" ref="C127">VLOOKUP(TEXT(B127,"@"),TEXT([1]adres!$A$4:$J$663,"@"),3,FALSE)</f>
        <v>LAMP STANDING DINO T-REX</v>
      </c>
      <c r="D127" s="10" t="str" cm="1">
        <f t="array" ref="D127">VLOOKUP(TEXT(B127,"@"),TEXT([1]adres!$A$4:$J$663,"@"),8,FALSE)</f>
        <v>1</v>
      </c>
      <c r="E127" s="11" cm="1">
        <f t="array" ref="E127">VALUE(VLOOKUP(TEXT(B127,"@"),TEXT([1]adres!$A$4:$J$663,"@"),9,FALSE))</f>
        <v>39.018050000000002</v>
      </c>
      <c r="F127" s="12" cm="1">
        <f t="array" ref="F127">VALUE(VLOOKUP(TEXT(B127,"@"),TEXT([1]adres!$A$4:$J$663,"@"),10,FALSE))</f>
        <v>86.95</v>
      </c>
      <c r="G127" s="17"/>
      <c r="H127" s="10" t="s">
        <v>10</v>
      </c>
      <c r="I127" s="10" t="s">
        <v>39</v>
      </c>
      <c r="J127" s="9" t="str" cm="1">
        <f t="array" ref="J127">VLOOKUP(TEXT(I127,"@"),TEXT([1]adres!$A$4:$J$663,"@"),3,FALSE)</f>
        <v>LAMP MUSHROOM MEDIUM BLUE</v>
      </c>
      <c r="K127" s="10" t="str" cm="1">
        <f t="array" ref="K127">VLOOKUP(TEXT(I127,"@"),TEXT([1]adres!$A$4:$J$663,"@"),8,FALSE)</f>
        <v>1</v>
      </c>
      <c r="L127" s="11" cm="1">
        <f t="array" ref="L127">VALUE(VLOOKUP(TEXT(I127,"@"),TEXT([1]adres!$A$4:$J$663,"@"),9,FALSE))</f>
        <v>40.5623</v>
      </c>
      <c r="M127" s="12" cm="1">
        <f t="array" ref="M127">VALUE(VLOOKUP(TEXT(I127,"@"),TEXT([1]adres!$A$4:$J$663,"@"),10,FALSE))</f>
        <v>89.45</v>
      </c>
    </row>
    <row r="128" spans="1:13" ht="16.5" customHeight="1">
      <c r="A128" s="10" t="s">
        <v>1</v>
      </c>
      <c r="B128" s="10">
        <v>360667</v>
      </c>
      <c r="C128" s="9" t="str" cm="1">
        <f t="array" ref="C128">VLOOKUP(TEXT(B128,"@"),TEXT([1]adres!$A$4:$J$663,"@"),3,FALSE)</f>
        <v>LAMP FINGER CACTUS IN POT</v>
      </c>
      <c r="D128" s="10" t="str" cm="1">
        <f t="array" ref="D128">VLOOKUP(TEXT(B128,"@"),TEXT([1]adres!$A$4:$J$663,"@"),8,FALSE)</f>
        <v>1</v>
      </c>
      <c r="E128" s="11" cm="1">
        <f t="array" ref="E128">VALUE(VLOOKUP(TEXT(B128,"@"),TEXT([1]adres!$A$4:$J$663,"@"),9,FALSE))</f>
        <v>37.010525000000001</v>
      </c>
      <c r="F128" s="12" cm="1">
        <f t="array" ref="F128">VALUE(VLOOKUP(TEXT(B128,"@"),TEXT([1]adres!$A$4:$J$663,"@"),10,FALSE))</f>
        <v>81.45</v>
      </c>
      <c r="G128" s="15"/>
      <c r="H128" s="10" t="s">
        <v>10</v>
      </c>
      <c r="I128" s="10" t="s">
        <v>40</v>
      </c>
      <c r="J128" s="9" t="str" cm="1">
        <f t="array" ref="J128">VLOOKUP(TEXT(I128,"@"),TEXT([1]adres!$A$4:$J$663,"@"),3,FALSE)</f>
        <v>LAMP MUSHROOM MEDIUM CHOC</v>
      </c>
      <c r="K128" s="10" t="str" cm="1">
        <f t="array" ref="K128">VLOOKUP(TEXT(I128,"@"),TEXT([1]adres!$A$4:$J$663,"@"),8,FALSE)</f>
        <v>1</v>
      </c>
      <c r="L128" s="11" cm="1">
        <f t="array" ref="L128">VALUE(VLOOKUP(TEXT(I128,"@"),TEXT([1]adres!$A$4:$J$663,"@"),9,FALSE))</f>
        <v>40.5623</v>
      </c>
      <c r="M128" s="12" cm="1">
        <f t="array" ref="M128">VALUE(VLOOKUP(TEXT(I128,"@"),TEXT([1]adres!$A$4:$J$663,"@"),10,FALSE))</f>
        <v>89.45</v>
      </c>
    </row>
    <row r="129" spans="1:13" ht="16.5" customHeight="1">
      <c r="A129" s="10" t="s">
        <v>10</v>
      </c>
      <c r="B129" s="10">
        <v>360684</v>
      </c>
      <c r="C129" s="9" t="str" cm="1">
        <f t="array" ref="C129">VLOOKUP(TEXT(B129,"@"),TEXT([1]adres!$A$4:$J$663,"@"),3,FALSE)</f>
        <v>LAMP BULLDOG</v>
      </c>
      <c r="D129" s="10" t="str" cm="1">
        <f t="array" ref="D129">VLOOKUP(TEXT(B129,"@"),TEXT([1]adres!$A$4:$J$663,"@"),8,FALSE)</f>
        <v>1</v>
      </c>
      <c r="E129" s="11" cm="1">
        <f t="array" ref="E129">VALUE(VLOOKUP(TEXT(B129,"@"),TEXT([1]adres!$A$4:$J$663,"@"),9,FALSE))</f>
        <v>47.1511</v>
      </c>
      <c r="F129" s="12" cm="1">
        <f t="array" ref="F129">VALUE(VLOOKUP(TEXT(B129,"@"),TEXT([1]adres!$A$4:$J$663,"@"),10,FALSE))</f>
        <v>105.95</v>
      </c>
      <c r="G129" s="15"/>
      <c r="H129" s="10" t="s">
        <v>10</v>
      </c>
      <c r="I129" s="10" t="s">
        <v>41</v>
      </c>
      <c r="J129" s="9" t="str" cm="1">
        <f t="array" ref="J129">VLOOKUP(TEXT(I129,"@"),TEXT([1]adres!$A$4:$J$663,"@"),3,FALSE)</f>
        <v>LAMP MUSHROOM MEDIUM COPP</v>
      </c>
      <c r="K129" s="10" t="str" cm="1">
        <f t="array" ref="K129">VLOOKUP(TEXT(I129,"@"),TEXT([1]adres!$A$4:$J$663,"@"),8,FALSE)</f>
        <v>1</v>
      </c>
      <c r="L129" s="11" cm="1">
        <f t="array" ref="L129">VALUE(VLOOKUP(TEXT(I129,"@"),TEXT([1]adres!$A$4:$J$663,"@"),9,FALSE))</f>
        <v>42.466875000000002</v>
      </c>
      <c r="M129" s="12" cm="1">
        <f t="array" ref="M129">VALUE(VLOOKUP(TEXT(I129,"@"),TEXT([1]adres!$A$4:$J$663,"@"),10,FALSE))</f>
        <v>94.95</v>
      </c>
    </row>
    <row r="130" spans="1:13" ht="16.5" customHeight="1">
      <c r="A130" s="10" t="s">
        <v>1</v>
      </c>
      <c r="B130" s="10">
        <v>360828</v>
      </c>
      <c r="C130" s="9" t="str" cm="1">
        <f t="array" ref="C130">VLOOKUP(TEXT(B130,"@"),TEXT([1]adres!$A$4:$J$663,"@"),3,FALSE)</f>
        <v>LAMP ZEBRA</v>
      </c>
      <c r="D130" s="10" t="str" cm="1">
        <f t="array" ref="D130">VLOOKUP(TEXT(B130,"@"),TEXT([1]adres!$A$4:$J$663,"@"),8,FALSE)</f>
        <v>1</v>
      </c>
      <c r="E130" s="11" cm="1">
        <f t="array" ref="E130">VALUE(VLOOKUP(TEXT(B130,"@"),TEXT([1]adres!$A$4:$J$663,"@"),9,FALSE))</f>
        <v>48.901249999999997</v>
      </c>
      <c r="F130" s="12" cm="1">
        <f t="array" ref="F130">VALUE(VLOOKUP(TEXT(B130,"@"),TEXT([1]adres!$A$4:$J$663,"@"),10,FALSE))</f>
        <v>108.45</v>
      </c>
      <c r="G130" s="15"/>
      <c r="H130" s="10" t="s">
        <v>10</v>
      </c>
      <c r="I130" s="10" t="s">
        <v>42</v>
      </c>
      <c r="J130" s="9" t="str" cm="1">
        <f t="array" ref="J130">VLOOKUP(TEXT(I130,"@"),TEXT([1]adres!$A$4:$J$663,"@"),3,FALSE)</f>
        <v>LAMP MUSHROOM MEDIUM CUBE</v>
      </c>
      <c r="K130" s="10" t="str" cm="1">
        <f t="array" ref="K130">VLOOKUP(TEXT(I130,"@"),TEXT([1]adres!$A$4:$J$663,"@"),8,FALSE)</f>
        <v>1</v>
      </c>
      <c r="L130" s="11" cm="1">
        <f t="array" ref="L130">VALUE(VLOOKUP(TEXT(I130,"@"),TEXT([1]adres!$A$4:$J$663,"@"),9,FALSE))</f>
        <v>40.5623</v>
      </c>
      <c r="M130" s="12" cm="1">
        <f t="array" ref="M130">VALUE(VLOOKUP(TEXT(I130,"@"),TEXT([1]adres!$A$4:$J$663,"@"),10,FALSE))</f>
        <v>89.45</v>
      </c>
    </row>
    <row r="131" spans="1:13" ht="16.5" customHeight="1">
      <c r="A131" s="10" t="s">
        <v>1</v>
      </c>
      <c r="B131" s="10">
        <v>360885</v>
      </c>
      <c r="C131" s="9" t="str" cm="1">
        <f t="array" ref="C131">VLOOKUP(TEXT(B131,"@"),TEXT([1]adres!$A$4:$J$663,"@"),3,FALSE)</f>
        <v>LAMP CAT CLEO WHITE/BLACK</v>
      </c>
      <c r="D131" s="10" t="str" cm="1">
        <f t="array" ref="D131">VLOOKUP(TEXT(B131,"@"),TEXT([1]adres!$A$4:$J$663,"@"),8,FALSE)</f>
        <v>1</v>
      </c>
      <c r="E131" s="11" cm="1">
        <f t="array" ref="E131">VALUE(VLOOKUP(TEXT(B131,"@"),TEXT([1]adres!$A$4:$J$663,"@"),9,FALSE))</f>
        <v>49.313049999999997</v>
      </c>
      <c r="F131" s="12" cm="1">
        <f t="array" ref="F131">VALUE(VLOOKUP(TEXT(B131,"@"),TEXT([1]adres!$A$4:$J$663,"@"),10,FALSE))</f>
        <v>108.45</v>
      </c>
      <c r="G131" s="15"/>
      <c r="H131" s="10" t="s">
        <v>10</v>
      </c>
      <c r="I131" s="10" t="s">
        <v>43</v>
      </c>
      <c r="J131" s="9" t="str" cm="1">
        <f t="array" ref="J131">VLOOKUP(TEXT(I131,"@"),TEXT([1]adres!$A$4:$J$663,"@"),3,FALSE)</f>
        <v>LAMP MUSHROOM MEDIUM GOLD</v>
      </c>
      <c r="K131" s="10" t="str" cm="1">
        <f t="array" ref="K131">VLOOKUP(TEXT(I131,"@"),TEXT([1]adres!$A$4:$J$663,"@"),8,FALSE)</f>
        <v>1</v>
      </c>
      <c r="L131" s="11" cm="1">
        <f t="array" ref="L131">VALUE(VLOOKUP(TEXT(I131,"@"),TEXT([1]adres!$A$4:$J$663,"@"),9,FALSE))</f>
        <v>42.466875000000002</v>
      </c>
      <c r="M131" s="12" cm="1">
        <f t="array" ref="M131">VALUE(VLOOKUP(TEXT(I131,"@"),TEXT([1]adres!$A$4:$J$663,"@"),10,FALSE))</f>
        <v>94.95</v>
      </c>
    </row>
    <row r="132" spans="1:13" ht="16.5" customHeight="1">
      <c r="A132" s="10" t="s">
        <v>1</v>
      </c>
      <c r="B132" s="10" t="s">
        <v>44</v>
      </c>
      <c r="C132" s="9" t="str" cm="1">
        <f t="array" ref="C132">VLOOKUP(TEXT(B132,"@"),TEXT([1]adres!$A$4:$J$663,"@"),3,FALSE)</f>
        <v>LAMP JELLY MOUSE C GREY</v>
      </c>
      <c r="D132" s="10" t="str" cm="1">
        <f t="array" ref="D132">VLOOKUP(TEXT(B132,"@"),TEXT([1]adres!$A$4:$J$663,"@"),8,FALSE)</f>
        <v>1</v>
      </c>
      <c r="E132" s="11" cm="1">
        <f t="array" ref="E132">VALUE(VLOOKUP(TEXT(B132,"@"),TEXT([1]adres!$A$4:$J$663,"@"),9,FALSE))</f>
        <v>34.488250000000001</v>
      </c>
      <c r="F132" s="12" cm="1">
        <f t="array" ref="F132">VALUE(VLOOKUP(TEXT(B132,"@"),TEXT([1]adres!$A$4:$J$663,"@"),10,FALSE))</f>
        <v>75.95</v>
      </c>
      <c r="G132" s="15"/>
      <c r="H132" s="10" t="s">
        <v>10</v>
      </c>
      <c r="I132" s="10" t="s">
        <v>45</v>
      </c>
      <c r="J132" s="9" t="str" cm="1">
        <f t="array" ref="J132">VLOOKUP(TEXT(I132,"@"),TEXT([1]adres!$A$4:$J$663,"@"),3,FALSE)</f>
        <v>LAMP MEDIUM MUSHROOM JEANS</v>
      </c>
      <c r="K132" s="10" t="str" cm="1">
        <f t="array" ref="K132">VLOOKUP(TEXT(I132,"@"),TEXT([1]adres!$A$4:$J$663,"@"),8,FALSE)</f>
        <v>1</v>
      </c>
      <c r="L132" s="11" cm="1">
        <f t="array" ref="L132">VALUE(VLOOKUP(TEXT(I132,"@"),TEXT([1]adres!$A$4:$J$663,"@"),9,FALSE))</f>
        <v>40.5623</v>
      </c>
      <c r="M132" s="12" cm="1">
        <f t="array" ref="M132">VALUE(VLOOKUP(TEXT(I132,"@"),TEXT([1]adres!$A$4:$J$663,"@"),10,FALSE))</f>
        <v>89.45</v>
      </c>
    </row>
    <row r="133" spans="1:13" ht="16.5" customHeight="1">
      <c r="A133" s="10" t="s">
        <v>1</v>
      </c>
      <c r="B133" s="10" t="s">
        <v>46</v>
      </c>
      <c r="C133" s="9" t="str" cm="1">
        <f t="array" ref="C133">VLOOKUP(TEXT(B133,"@"),TEXT([1]adres!$A$4:$J$663,"@"),3,FALSE)</f>
        <v>LAMP JELLY MOUSE VINTAGE</v>
      </c>
      <c r="D133" s="10" t="str" cm="1">
        <f t="array" ref="D133">VLOOKUP(TEXT(B133,"@"),TEXT([1]adres!$A$4:$J$663,"@"),8,FALSE)</f>
        <v>1</v>
      </c>
      <c r="E133" s="11" cm="1">
        <f t="array" ref="E133">VALUE(VLOOKUP(TEXT(B133,"@"),TEXT([1]adres!$A$4:$J$663,"@"),9,FALSE))</f>
        <v>34.488250000000001</v>
      </c>
      <c r="F133" s="12" cm="1">
        <f t="array" ref="F133">VALUE(VLOOKUP(TEXT(B133,"@"),TEXT([1]adres!$A$4:$J$663,"@"),10,FALSE))</f>
        <v>75.95</v>
      </c>
      <c r="G133" s="15"/>
      <c r="H133" s="10" t="s">
        <v>10</v>
      </c>
      <c r="I133" s="10" t="s">
        <v>47</v>
      </c>
      <c r="J133" s="9" t="str" cm="1">
        <f t="array" ref="J133">VLOOKUP(TEXT(I133,"@"),TEXT([1]adres!$A$4:$J$663,"@"),3,FALSE)</f>
        <v>LAMP MUSHROOM MEDIUM LAVE</v>
      </c>
      <c r="K133" s="10" t="str" cm="1">
        <f t="array" ref="K133">VLOOKUP(TEXT(I133,"@"),TEXT([1]adres!$A$4:$J$663,"@"),8,FALSE)</f>
        <v>1</v>
      </c>
      <c r="L133" s="11" cm="1">
        <f t="array" ref="L133">VALUE(VLOOKUP(TEXT(I133,"@"),TEXT([1]adres!$A$4:$J$663,"@"),9,FALSE))</f>
        <v>40.5623</v>
      </c>
      <c r="M133" s="12" cm="1">
        <f t="array" ref="M133">VALUE(VLOOKUP(TEXT(I133,"@"),TEXT([1]adres!$A$4:$J$663,"@"),10,FALSE))</f>
        <v>89.45</v>
      </c>
    </row>
    <row r="134" spans="1:13" ht="16.5" customHeight="1">
      <c r="A134" s="10" t="s">
        <v>1</v>
      </c>
      <c r="B134" s="10" t="s">
        <v>48</v>
      </c>
      <c r="C134" s="9" t="str" cm="1">
        <f t="array" ref="C134">VLOOKUP(TEXT(B134,"@"),TEXT([1]adres!$A$4:$J$663,"@"),3,FALSE)</f>
        <v>LAMP JELLY BEAR WHITE</v>
      </c>
      <c r="D134" s="10" t="str" cm="1">
        <f t="array" ref="D134">VLOOKUP(TEXT(B134,"@"),TEXT([1]adres!$A$4:$J$663,"@"),8,FALSE)</f>
        <v>1</v>
      </c>
      <c r="E134" s="11" cm="1">
        <f t="array" ref="E134">VALUE(VLOOKUP(TEXT(B134,"@"),TEXT([1]adres!$A$4:$J$663,"@"),9,FALSE))</f>
        <v>36.959049999999998</v>
      </c>
      <c r="F134" s="12" cm="1">
        <f t="array" ref="F134">VALUE(VLOOKUP(TEXT(B134,"@"),TEXT([1]adres!$A$4:$J$663,"@"),10,FALSE))</f>
        <v>81.45</v>
      </c>
      <c r="G134" s="15"/>
      <c r="H134" s="10" t="s">
        <v>10</v>
      </c>
      <c r="I134" s="10" t="s">
        <v>49</v>
      </c>
      <c r="J134" s="9" t="str" cm="1">
        <f t="array" ref="J134">VLOOKUP(TEXT(I134,"@"),TEXT([1]adres!$A$4:$J$663,"@"),3,FALSE)</f>
        <v>LAMP MUSHROOM MEDIUM LILA</v>
      </c>
      <c r="K134" s="10" t="str" cm="1">
        <f t="array" ref="K134">VLOOKUP(TEXT(I134,"@"),TEXT([1]adres!$A$4:$J$663,"@"),8,FALSE)</f>
        <v>1</v>
      </c>
      <c r="L134" s="11" cm="1">
        <f t="array" ref="L134">VALUE(VLOOKUP(TEXT(I134,"@"),TEXT([1]adres!$A$4:$J$663,"@"),9,FALSE))</f>
        <v>40.5623</v>
      </c>
      <c r="M134" s="12" cm="1">
        <f t="array" ref="M134">VALUE(VLOOKUP(TEXT(I134,"@"),TEXT([1]adres!$A$4:$J$663,"@"),10,FALSE))</f>
        <v>89.45</v>
      </c>
    </row>
    <row r="135" spans="1:13" ht="16.5" customHeight="1">
      <c r="A135" s="10" t="s">
        <v>10</v>
      </c>
      <c r="B135" s="10" t="s">
        <v>50</v>
      </c>
      <c r="C135" s="9" t="str" cm="1">
        <f t="array" ref="C135">VLOOKUP(TEXT(B135,"@"),TEXT([1]adres!$A$4:$J$663,"@"),3,FALSE)</f>
        <v>LAMP ROBOT SILVER</v>
      </c>
      <c r="D135" s="10" t="str" cm="1">
        <f t="array" ref="D135">VLOOKUP(TEXT(B135,"@"),TEXT([1]adres!$A$4:$J$663,"@"),8,FALSE)</f>
        <v>1</v>
      </c>
      <c r="E135" s="11" cm="1">
        <f t="array" ref="E135">VALUE(VLOOKUP(TEXT(B135,"@"),TEXT([1]adres!$A$4:$J$663,"@"),9,FALSE))</f>
        <v>42.930149999999998</v>
      </c>
      <c r="F135" s="12" cm="1">
        <f t="array" ref="F135">VALUE(VLOOKUP(TEXT(B135,"@"),TEXT([1]adres!$A$4:$J$663,"@"),10,FALSE))</f>
        <v>94.95</v>
      </c>
      <c r="G135" s="15"/>
      <c r="H135" s="10" t="s">
        <v>10</v>
      </c>
      <c r="I135" s="10" t="s">
        <v>51</v>
      </c>
      <c r="J135" s="9" t="str" cm="1">
        <f t="array" ref="J135">VLOOKUP(TEXT(I135,"@"),TEXT([1]adres!$A$4:$J$663,"@"),3,FALSE)</f>
        <v>LAMP MUSHROOM MEDIUM MOKK</v>
      </c>
      <c r="K135" s="10" t="str" cm="1">
        <f t="array" ref="K135">VLOOKUP(TEXT(I135,"@"),TEXT([1]adres!$A$4:$J$663,"@"),8,FALSE)</f>
        <v>1</v>
      </c>
      <c r="L135" s="11" cm="1">
        <f t="array" ref="L135">VALUE(VLOOKUP(TEXT(I135,"@"),TEXT([1]adres!$A$4:$J$663,"@"),9,FALSE))</f>
        <v>40.5623</v>
      </c>
      <c r="M135" s="12" cm="1">
        <f t="array" ref="M135">VALUE(VLOOKUP(TEXT(I135,"@"),TEXT([1]adres!$A$4:$J$663,"@"),10,FALSE))</f>
        <v>89.45</v>
      </c>
    </row>
    <row r="136" spans="1:13" ht="21" customHeight="1">
      <c r="A136" s="10" t="s">
        <v>10</v>
      </c>
      <c r="B136" s="10" t="s">
        <v>52</v>
      </c>
      <c r="C136" s="9" t="str" cm="1">
        <f t="array" ref="C136">VLOOKUP(TEXT(B136,"@"),TEXT([1]adres!$A$4:$J$663,"@"),3,FALSE)</f>
        <v>LAMP ROBOT WHITE</v>
      </c>
      <c r="D136" s="10" t="str" cm="1">
        <f t="array" ref="D136">VLOOKUP(TEXT(B136,"@"),TEXT([1]adres!$A$4:$J$663,"@"),8,FALSE)</f>
        <v>1</v>
      </c>
      <c r="E136" s="11" cm="1">
        <f t="array" ref="E136">VALUE(VLOOKUP(TEXT(B136,"@"),TEXT([1]adres!$A$4:$J$663,"@"),9,FALSE))</f>
        <v>42.930149999999998</v>
      </c>
      <c r="F136" s="12" cm="1">
        <f t="array" ref="F136">VALUE(VLOOKUP(TEXT(B136,"@"),TEXT([1]adres!$A$4:$J$663,"@"),10,FALSE))</f>
        <v>94.95</v>
      </c>
      <c r="G136" s="15"/>
      <c r="H136" s="10" t="s">
        <v>3</v>
      </c>
      <c r="I136" s="10" t="s">
        <v>53</v>
      </c>
      <c r="J136" s="9" t="str" cm="1">
        <f t="array" ref="J136">VLOOKUP(TEXT(I136,"@"),TEXT([1]adres!$A$4:$J$663,"@"),3,FALSE)</f>
        <v>LAMP MUSHROOM MEDIUM NATURAL TEAL</v>
      </c>
      <c r="K136" s="10" t="str" cm="1">
        <f t="array" ref="K136">VLOOKUP(TEXT(I136,"@"),TEXT([1]adres!$A$4:$J$663,"@"),8,FALSE)</f>
        <v>1</v>
      </c>
      <c r="L136" s="11" cm="1">
        <f t="array" ref="L136">VALUE(VLOOKUP(TEXT(I136,"@"),TEXT([1]adres!$A$4:$J$663,"@"),9,FALSE))</f>
        <v>40.5623</v>
      </c>
      <c r="M136" s="12" cm="1">
        <f t="array" ref="M136">VALUE(VLOOKUP(TEXT(I136,"@"),TEXT([1]adres!$A$4:$J$663,"@"),10,FALSE))</f>
        <v>89.45</v>
      </c>
    </row>
    <row r="137" spans="1:13" ht="21" customHeight="1">
      <c r="A137" s="10" t="s">
        <v>10</v>
      </c>
      <c r="B137" s="10" t="s">
        <v>54</v>
      </c>
      <c r="C137" s="9" t="str" cm="1">
        <f t="array" ref="C137">VLOOKUP(TEXT(B137,"@"),TEXT([1]adres!$A$4:$J$663,"@"),3,FALSE)</f>
        <v>LAMP ROCKET SILVER</v>
      </c>
      <c r="D137" s="10" t="str" cm="1">
        <f t="array" ref="D137">VLOOKUP(TEXT(B137,"@"),TEXT([1]adres!$A$4:$J$663,"@"),8,FALSE)</f>
        <v>1</v>
      </c>
      <c r="E137" s="11" cm="1">
        <f t="array" ref="E137">VALUE(VLOOKUP(TEXT(B137,"@"),TEXT([1]adres!$A$4:$J$663,"@"),9,FALSE))</f>
        <v>35.775125000000003</v>
      </c>
      <c r="F137" s="12" cm="1">
        <f t="array" ref="F137">VALUE(VLOOKUP(TEXT(B137,"@"),TEXT([1]adres!$A$4:$J$663,"@"),10,FALSE))</f>
        <v>78.95</v>
      </c>
      <c r="G137" s="15"/>
      <c r="H137" s="10" t="s">
        <v>3</v>
      </c>
      <c r="I137" s="10" t="s">
        <v>55</v>
      </c>
      <c r="J137" s="9" t="str" cm="1">
        <f t="array" ref="J137">VLOOKUP(TEXT(I137,"@"),TEXT([1]adres!$A$4:$J$663,"@"),3,FALSE)</f>
        <v>LAMP MUSHROOM MEDIUM RED BRICK</v>
      </c>
      <c r="K137" s="10" t="str" cm="1">
        <f t="array" ref="K137">VLOOKUP(TEXT(I137,"@"),TEXT([1]adres!$A$4:$J$663,"@"),8,FALSE)</f>
        <v>1</v>
      </c>
      <c r="L137" s="11" cm="1">
        <f t="array" ref="L137">VALUE(VLOOKUP(TEXT(I137,"@"),TEXT([1]adres!$A$4:$J$663,"@"),9,FALSE))</f>
        <v>40.5623</v>
      </c>
      <c r="M137" s="12" cm="1">
        <f t="array" ref="M137">VALUE(VLOOKUP(TEXT(I137,"@"),TEXT([1]adres!$A$4:$J$663,"@"),10,FALSE))</f>
        <v>89.45</v>
      </c>
    </row>
    <row r="138" spans="1:13" ht="16.5" customHeight="1">
      <c r="A138" s="10" t="s">
        <v>10</v>
      </c>
      <c r="B138" s="10" t="s">
        <v>56</v>
      </c>
      <c r="C138" s="9" t="str" cm="1">
        <f t="array" ref="C138">VLOOKUP(TEXT(B138,"@"),TEXT([1]adres!$A$4:$J$663,"@"),3,FALSE)</f>
        <v>LAMP ROCKET WHITE</v>
      </c>
      <c r="D138" s="10" t="str" cm="1">
        <f t="array" ref="D138">VLOOKUP(TEXT(B138,"@"),TEXT([1]adres!$A$4:$J$663,"@"),8,FALSE)</f>
        <v>1</v>
      </c>
      <c r="E138" s="11" cm="1">
        <f t="array" ref="E138">VALUE(VLOOKUP(TEXT(B138,"@"),TEXT([1]adres!$A$4:$J$663,"@"),9,FALSE))</f>
        <v>35.775125000000003</v>
      </c>
      <c r="F138" s="12" cm="1">
        <f t="array" ref="F138">VALUE(VLOOKUP(TEXT(B138,"@"),TEXT([1]adres!$A$4:$J$663,"@"),10,FALSE))</f>
        <v>78.95</v>
      </c>
      <c r="G138" s="15"/>
      <c r="H138" s="10" t="s">
        <v>10</v>
      </c>
      <c r="I138" s="10" t="s">
        <v>57</v>
      </c>
      <c r="J138" s="9" t="str" cm="1">
        <f t="array" ref="J138">VLOOKUP(TEXT(I138,"@"),TEXT([1]adres!$A$4:$J$663,"@"),3,FALSE)</f>
        <v>LAMP MUSHROOM MEDIUM RED</v>
      </c>
      <c r="K138" s="10" t="str" cm="1">
        <f t="array" ref="K138">VLOOKUP(TEXT(I138,"@"),TEXT([1]adres!$A$4:$J$663,"@"),8,FALSE)</f>
        <v>1</v>
      </c>
      <c r="L138" s="11" cm="1">
        <f t="array" ref="L138">VALUE(VLOOKUP(TEXT(I138,"@"),TEXT([1]adres!$A$4:$J$663,"@"),9,FALSE))</f>
        <v>40.5623</v>
      </c>
      <c r="M138" s="12" cm="1">
        <f t="array" ref="M138">VALUE(VLOOKUP(TEXT(I138,"@"),TEXT([1]adres!$A$4:$J$663,"@"),10,FALSE))</f>
        <v>89.45</v>
      </c>
    </row>
    <row r="139" spans="1:13" ht="16.5" customHeight="1">
      <c r="A139" s="10" t="s">
        <v>10</v>
      </c>
      <c r="B139" s="10" t="s">
        <v>58</v>
      </c>
      <c r="C139" s="9" t="str" cm="1">
        <f t="array" ref="C139">VLOOKUP(TEXT(B139,"@"),TEXT([1]adres!$A$4:$J$663,"@"),3,FALSE)</f>
        <v>LAMP SMALL MUSHROOM ALMON</v>
      </c>
      <c r="D139" s="10" t="str" cm="1">
        <f t="array" ref="D139">VLOOKUP(TEXT(B139,"@"),TEXT([1]adres!$A$4:$J$663,"@"),8,FALSE)</f>
        <v>1</v>
      </c>
      <c r="E139" s="11" cm="1">
        <f t="array" ref="E139">VALUE(VLOOKUP(TEXT(B139,"@"),TEXT([1]adres!$A$4:$J$663,"@"),9,FALSE))</f>
        <v>30.370249999999999</v>
      </c>
      <c r="F139" s="12" cm="1">
        <f t="array" ref="F139">VALUE(VLOOKUP(TEXT(B139,"@"),TEXT([1]adres!$A$4:$J$663,"@"),10,FALSE))</f>
        <v>67.95</v>
      </c>
      <c r="G139" s="15"/>
      <c r="H139" s="10" t="s">
        <v>10</v>
      </c>
      <c r="I139" s="10" t="s">
        <v>59</v>
      </c>
      <c r="J139" s="9" t="str" cm="1">
        <f t="array" ref="J139">VLOOKUP(TEXT(I139,"@"),TEXT([1]adres!$A$4:$J$663,"@"),3,FALSE)</f>
        <v>LAMP MUSHROOM MEDIUM TERR</v>
      </c>
      <c r="K139" s="10" t="str" cm="1">
        <f t="array" ref="K139">VLOOKUP(TEXT(I139,"@"),TEXT([1]adres!$A$4:$J$663,"@"),8,FALSE)</f>
        <v>1</v>
      </c>
      <c r="L139" s="11" cm="1">
        <f t="array" ref="L139">VALUE(VLOOKUP(TEXT(I139,"@"),TEXT([1]adres!$A$4:$J$663,"@"),9,FALSE))</f>
        <v>40.5623</v>
      </c>
      <c r="M139" s="12" cm="1">
        <f t="array" ref="M139">VALUE(VLOOKUP(TEXT(I139,"@"),TEXT([1]adres!$A$4:$J$663,"@"),10,FALSE))</f>
        <v>89.45</v>
      </c>
    </row>
    <row r="140" spans="1:13" ht="16.5" customHeight="1">
      <c r="A140" s="10" t="s">
        <v>10</v>
      </c>
      <c r="B140" s="10" t="s">
        <v>60</v>
      </c>
      <c r="C140" s="9" t="str" cm="1">
        <f t="array" ref="C140">VLOOKUP(TEXT(B140,"@"),TEXT([1]adres!$A$4:$J$663,"@"),3,FALSE)</f>
        <v>LAMP SMALL MUSHROOM  BLUE</v>
      </c>
      <c r="D140" s="10" t="str" cm="1">
        <f t="array" ref="D140">VLOOKUP(TEXT(B140,"@"),TEXT([1]adres!$A$4:$J$663,"@"),8,FALSE)</f>
        <v>1</v>
      </c>
      <c r="E140" s="11" cm="1">
        <f t="array" ref="E140">VALUE(VLOOKUP(TEXT(B140,"@"),TEXT([1]adres!$A$4:$J$663,"@"),9,FALSE))</f>
        <v>30.370249999999999</v>
      </c>
      <c r="F140" s="12" cm="1">
        <f t="array" ref="F140">VALUE(VLOOKUP(TEXT(B140,"@"),TEXT([1]adres!$A$4:$J$663,"@"),10,FALSE))</f>
        <v>67.95</v>
      </c>
      <c r="G140" s="15"/>
      <c r="H140" s="10" t="s">
        <v>10</v>
      </c>
      <c r="I140" s="10" t="s">
        <v>61</v>
      </c>
      <c r="J140" s="9" t="str" cm="1">
        <f t="array" ref="J140">VLOOKUP(TEXT(I140,"@"),TEXT([1]adres!$A$4:$J$663,"@"),3,FALSE)</f>
        <v>LAMP MUSHROOM MEDIUM VP</v>
      </c>
      <c r="K140" s="10" t="str" cm="1">
        <f t="array" ref="K140">VLOOKUP(TEXT(I140,"@"),TEXT([1]adres!$A$4:$J$663,"@"),8,FALSE)</f>
        <v>1</v>
      </c>
      <c r="L140" s="11" cm="1">
        <f t="array" ref="L140">VALUE(VLOOKUP(TEXT(I140,"@"),TEXT([1]adres!$A$4:$J$663,"@"),9,FALSE))</f>
        <v>40.5623</v>
      </c>
      <c r="M140" s="12" cm="1">
        <f t="array" ref="M140">VALUE(VLOOKUP(TEXT(I140,"@"),TEXT([1]adres!$A$4:$J$663,"@"),10,FALSE))</f>
        <v>89.45</v>
      </c>
    </row>
    <row r="141" spans="1:13" ht="16.5" customHeight="1">
      <c r="A141" s="10" t="s">
        <v>10</v>
      </c>
      <c r="B141" s="10" t="s">
        <v>62</v>
      </c>
      <c r="C141" s="9" t="str" cm="1">
        <f t="array" ref="C141">VLOOKUP(TEXT(B141,"@"),TEXT([1]adres!$A$4:$J$663,"@"),3,FALSE)</f>
        <v>LAMP SMALL MUSHROOM CHOCO</v>
      </c>
      <c r="D141" s="10" t="str" cm="1">
        <f t="array" ref="D141">VLOOKUP(TEXT(B141,"@"),TEXT([1]adres!$A$4:$J$663,"@"),8,FALSE)</f>
        <v>1</v>
      </c>
      <c r="E141" s="11" cm="1">
        <f t="array" ref="E141">VALUE(VLOOKUP(TEXT(B141,"@"),TEXT([1]adres!$A$4:$J$663,"@"),9,FALSE))</f>
        <v>30.370249999999999</v>
      </c>
      <c r="F141" s="12" cm="1">
        <f t="array" ref="F141">VALUE(VLOOKUP(TEXT(B141,"@"),TEXT([1]adres!$A$4:$J$663,"@"),10,FALSE))</f>
        <v>67.95</v>
      </c>
      <c r="G141" s="15"/>
      <c r="H141" s="10" t="s">
        <v>10</v>
      </c>
      <c r="I141" s="10" t="s">
        <v>63</v>
      </c>
      <c r="J141" s="9" t="str" cm="1">
        <f t="array" ref="J141">VLOOKUP(TEXT(I141,"@"),TEXT([1]adres!$A$4:$J$663,"@"),3,FALSE)</f>
        <v>LAMP LIGHTHOUSE RED 35 CM</v>
      </c>
      <c r="K141" s="10" t="str" cm="1">
        <f t="array" ref="K141">VLOOKUP(TEXT(I141,"@"),TEXT([1]adres!$A$4:$J$663,"@"),8,FALSE)</f>
        <v>1</v>
      </c>
      <c r="L141" s="11" cm="1">
        <f t="array" ref="L141">VALUE(VLOOKUP(TEXT(I141,"@"),TEXT([1]adres!$A$4:$J$663,"@"),9,FALSE))</f>
        <v>46.584874999999997</v>
      </c>
      <c r="M141" s="12" cm="1">
        <f t="array" ref="M141">VALUE(VLOOKUP(TEXT(I141,"@"),TEXT([1]adres!$A$4:$J$663,"@"),10,FALSE))</f>
        <v>102.95</v>
      </c>
    </row>
    <row r="142" spans="1:13" ht="16.5" customHeight="1">
      <c r="A142" s="10" t="s">
        <v>10</v>
      </c>
      <c r="B142" s="10" t="s">
        <v>64</v>
      </c>
      <c r="C142" s="9" t="str" cm="1">
        <f t="array" ref="C142">VLOOKUP(TEXT(B142,"@"),TEXT([1]adres!$A$4:$J$663,"@"),3,FALSE)</f>
        <v>LAMP SMALL MUSHROOM COPPE</v>
      </c>
      <c r="D142" s="10" t="str" cm="1">
        <f t="array" ref="D142">VLOOKUP(TEXT(B142,"@"),TEXT([1]adres!$A$4:$J$663,"@"),8,FALSE)</f>
        <v>1</v>
      </c>
      <c r="E142" s="11" cm="1">
        <f t="array" ref="E142">VALUE(VLOOKUP(TEXT(B142,"@"),TEXT([1]adres!$A$4:$J$663,"@"),9,FALSE))</f>
        <v>33.355800000000002</v>
      </c>
      <c r="F142" s="12" cm="1">
        <f t="array" ref="F142">VALUE(VLOOKUP(TEXT(B142,"@"),TEXT([1]adres!$A$4:$J$663,"@"),10,FALSE))</f>
        <v>73.45</v>
      </c>
      <c r="G142" s="18"/>
      <c r="H142" s="10" t="s">
        <v>10</v>
      </c>
      <c r="I142" s="10">
        <v>361000</v>
      </c>
      <c r="J142" s="9" t="str" cm="1">
        <f t="array" ref="J142">VLOOKUP(TEXT(I142,"@"),TEXT([1]adres!$A$4:$J$663,"@"),3,FALSE)</f>
        <v>NIGHTLIGHT NOAH'S ARCH</v>
      </c>
      <c r="K142" s="10" t="str" cm="1">
        <f t="array" ref="K142">VLOOKUP(TEXT(I142,"@"),TEXT([1]adres!$A$4:$J$663,"@"),8,FALSE)</f>
        <v>2</v>
      </c>
      <c r="L142" s="11" cm="1">
        <f t="array" ref="L142">VALUE(VLOOKUP(TEXT(I142,"@"),TEXT([1]adres!$A$4:$J$663,"@"),9,FALSE))</f>
        <v>15.442500000000001</v>
      </c>
      <c r="M142" s="12" cm="1">
        <f t="array" ref="M142">VALUE(VLOOKUP(TEXT(I142,"@"),TEXT([1]adres!$A$4:$J$663,"@"),10,FALSE))</f>
        <v>34.450000000000003</v>
      </c>
    </row>
    <row r="143" spans="1:13" s="3" customFormat="1" ht="16.5" customHeight="1">
      <c r="A143" s="10" t="s">
        <v>10</v>
      </c>
      <c r="B143" s="10" t="s">
        <v>65</v>
      </c>
      <c r="C143" s="9" t="str" cm="1">
        <f t="array" ref="C143">VLOOKUP(TEXT(B143,"@"),TEXT([1]adres!$A$4:$J$663,"@"),3,FALSE)</f>
        <v>LAMP SMALL MUSHROOM  CUBE</v>
      </c>
      <c r="D143" s="10" t="str" cm="1">
        <f t="array" ref="D143">VLOOKUP(TEXT(B143,"@"),TEXT([1]adres!$A$4:$J$663,"@"),8,FALSE)</f>
        <v>1</v>
      </c>
      <c r="E143" s="11" cm="1">
        <f t="array" ref="E143">VALUE(VLOOKUP(TEXT(B143,"@"),TEXT([1]adres!$A$4:$J$663,"@"),9,FALSE))</f>
        <v>30.370249999999999</v>
      </c>
      <c r="F143" s="12" cm="1">
        <f t="array" ref="F143">VALUE(VLOOKUP(TEXT(B143,"@"),TEXT([1]adres!$A$4:$J$663,"@"),10,FALSE))</f>
        <v>67.95</v>
      </c>
      <c r="G143" s="18"/>
      <c r="H143" s="10" t="s">
        <v>10</v>
      </c>
      <c r="I143" s="10">
        <v>361001</v>
      </c>
      <c r="J143" s="9" t="str" cm="1">
        <f t="array" ref="J143">VLOOKUP(TEXT(I143,"@"),TEXT([1]adres!$A$4:$J$663,"@"),3,FALSE)</f>
        <v>NIGHTLIGHT MUSICIANS</v>
      </c>
      <c r="K143" s="10" t="str" cm="1">
        <f t="array" ref="K143">VLOOKUP(TEXT(I143,"@"),TEXT([1]adres!$A$4:$J$663,"@"),8,FALSE)</f>
        <v>2</v>
      </c>
      <c r="L143" s="11" cm="1">
        <f t="array" ref="L143">VALUE(VLOOKUP(TEXT(I143,"@"),TEXT([1]adres!$A$4:$J$663,"@"),9,FALSE))</f>
        <v>15.442500000000001</v>
      </c>
      <c r="M143" s="12" cm="1">
        <f t="array" ref="M143">VALUE(VLOOKUP(TEXT(I143,"@"),TEXT([1]adres!$A$4:$J$663,"@"),10,FALSE))</f>
        <v>34.450000000000003</v>
      </c>
    </row>
    <row r="144" spans="1:13" s="3" customFormat="1" ht="16.5" customHeight="1">
      <c r="A144" s="10" t="s">
        <v>10</v>
      </c>
      <c r="B144" s="10" t="s">
        <v>66</v>
      </c>
      <c r="C144" s="9" t="str" cm="1">
        <f t="array" ref="C144">VLOOKUP(TEXT(B144,"@"),TEXT([1]adres!$A$4:$J$663,"@"),3,FALSE)</f>
        <v>LAMP SMALL MUSHROOM GOLD</v>
      </c>
      <c r="D144" s="10" t="str" cm="1">
        <f t="array" ref="D144">VLOOKUP(TEXT(B144,"@"),TEXT([1]adres!$A$4:$J$663,"@"),8,FALSE)</f>
        <v>2</v>
      </c>
      <c r="E144" s="11" cm="1">
        <f t="array" ref="E144">VALUE(VLOOKUP(TEXT(B144,"@"),TEXT([1]adres!$A$4:$J$663,"@"),9,FALSE))</f>
        <v>33.355800000000002</v>
      </c>
      <c r="F144" s="12" cm="1">
        <f t="array" ref="F144">VALUE(VLOOKUP(TEXT(B144,"@"),TEXT([1]adres!$A$4:$J$663,"@"),10,FALSE))</f>
        <v>73.45</v>
      </c>
      <c r="G144" s="18"/>
      <c r="H144" s="10" t="s">
        <v>10</v>
      </c>
      <c r="I144" s="10">
        <v>3600055</v>
      </c>
      <c r="J144" s="9" t="str" cm="1">
        <f t="array" ref="J144">VLOOKUP(TEXT(I144,"@"),TEXT([1]adres!$A$4:$J$663,"@"),3,FALSE)</f>
        <v>LED TRANSFORMER EU</v>
      </c>
      <c r="K144" s="10" t="str" cm="1">
        <f t="array" ref="K144">VLOOKUP(TEXT(I144,"@"),TEXT([1]adres!$A$4:$J$663,"@"),8,FALSE)</f>
        <v>1</v>
      </c>
      <c r="L144" s="11" cm="1">
        <f t="array" ref="L144">VALUE(VLOOKUP(TEXT(I144,"@"),TEXT([1]adres!$A$4:$J$663,"@"),9,FALSE))</f>
        <v>5.6622500000000002</v>
      </c>
      <c r="M144" s="12" cm="1">
        <f t="array" ref="M144">VALUE(VLOOKUP(TEXT(I144,"@"),TEXT([1]adres!$A$4:$J$663,"@"),10,FALSE))</f>
        <v>12.95</v>
      </c>
    </row>
    <row r="145" spans="1:13" s="3" customFormat="1" ht="16.5" customHeight="1">
      <c r="A145" s="10" t="s">
        <v>10</v>
      </c>
      <c r="B145" s="10" t="s">
        <v>67</v>
      </c>
      <c r="C145" s="9" t="str" cm="1">
        <f t="array" ref="C145">VLOOKUP(TEXT(B145,"@"),TEXT([1]adres!$A$4:$J$663,"@"),3,FALSE)</f>
        <v>LAMP SMALL MUSHROOM JEANS</v>
      </c>
      <c r="D145" s="10" t="str" cm="1">
        <f t="array" ref="D145">VLOOKUP(TEXT(B145,"@"),TEXT([1]adres!$A$4:$J$663,"@"),8,FALSE)</f>
        <v>1</v>
      </c>
      <c r="E145" s="11" cm="1">
        <f t="array" ref="E145">VALUE(VLOOKUP(TEXT(B145,"@"),TEXT([1]adres!$A$4:$J$663,"@"),9,FALSE))</f>
        <v>30.370249999999999</v>
      </c>
      <c r="F145" s="12" cm="1">
        <f t="array" ref="F145">VALUE(VLOOKUP(TEXT(B145,"@"),TEXT([1]adres!$A$4:$J$663,"@"),10,FALSE))</f>
        <v>67.95</v>
      </c>
      <c r="G145" s="18"/>
      <c r="H145" s="10" t="s">
        <v>10</v>
      </c>
      <c r="I145" s="10">
        <v>3600066</v>
      </c>
      <c r="J145" s="9" t="str" cm="1">
        <f t="array" ref="J145">VLOOKUP(TEXT(I145,"@"),TEXT([1]adres!$A$4:$J$663,"@"),3,FALSE)</f>
        <v>LED TRANSFORMER UK</v>
      </c>
      <c r="K145" s="10" t="str" cm="1">
        <f t="array" ref="K145">VLOOKUP(TEXT(I145,"@"),TEXT([1]adres!$A$4:$J$663,"@"),8,FALSE)</f>
        <v>1</v>
      </c>
      <c r="L145" s="11" cm="1">
        <f t="array" ref="L145">VALUE(VLOOKUP(TEXT(I145,"@"),TEXT([1]adres!$A$4:$J$663,"@"),9,FALSE))</f>
        <v>5.6622500000000002</v>
      </c>
      <c r="M145" s="12" cm="1">
        <f t="array" ref="M145">VALUE(VLOOKUP(TEXT(I145,"@"),TEXT([1]adres!$A$4:$J$663,"@"),10,FALSE))</f>
        <v>12.95</v>
      </c>
    </row>
    <row r="146" spans="1:13" s="3" customFormat="1" ht="16.5" customHeight="1">
      <c r="A146" s="10" t="s">
        <v>10</v>
      </c>
      <c r="B146" s="10" t="s">
        <v>68</v>
      </c>
      <c r="C146" s="9" t="str" cm="1">
        <f t="array" ref="C146">VLOOKUP(TEXT(B146,"@"),TEXT([1]adres!$A$4:$J$663,"@"),3,FALSE)</f>
        <v>LAMP SMALL MUSHROOM LAVEN</v>
      </c>
      <c r="D146" s="10" t="str" cm="1">
        <f t="array" ref="D146">VLOOKUP(TEXT(B146,"@"),TEXT([1]adres!$A$4:$J$663,"@"),8,FALSE)</f>
        <v>1</v>
      </c>
      <c r="E146" s="11" cm="1">
        <f t="array" ref="E146">VALUE(VLOOKUP(TEXT(B146,"@"),TEXT([1]adres!$A$4:$J$663,"@"),9,FALSE))</f>
        <v>30.370249999999999</v>
      </c>
      <c r="F146" s="12" cm="1">
        <f t="array" ref="F146">VALUE(VLOOKUP(TEXT(B146,"@"),TEXT([1]adres!$A$4:$J$663,"@"),10,FALSE))</f>
        <v>67.95</v>
      </c>
      <c r="G146" s="18"/>
      <c r="H146" s="10" t="s">
        <v>10</v>
      </c>
      <c r="I146" s="10">
        <v>3600077</v>
      </c>
      <c r="J146" s="9" t="str" cm="1">
        <f t="array" ref="J146">VLOOKUP(TEXT(I146,"@"),TEXT([1]adres!$A$4:$J$663,"@"),3,FALSE)</f>
        <v>LED TRANSFORMER USA</v>
      </c>
      <c r="K146" s="10" t="str" cm="1">
        <f t="array" ref="K146">VLOOKUP(TEXT(I146,"@"),TEXT([1]adres!$A$4:$J$663,"@"),8,FALSE)</f>
        <v>1</v>
      </c>
      <c r="L146" s="11" cm="1">
        <f t="array" ref="L146">VALUE(VLOOKUP(TEXT(I146,"@"),TEXT([1]adres!$A$4:$J$663,"@"),9,FALSE))</f>
        <v>5.6622500000000002</v>
      </c>
      <c r="M146" s="12" cm="1">
        <f t="array" ref="M146">VALUE(VLOOKUP(TEXT(I146,"@"),TEXT([1]adres!$A$4:$J$663,"@"),10,FALSE))</f>
        <v>12.95</v>
      </c>
    </row>
    <row r="147" spans="1:13" s="3" customFormat="1" ht="16.5" customHeight="1">
      <c r="A147" s="10" t="s">
        <v>10</v>
      </c>
      <c r="B147" s="10">
        <v>509002</v>
      </c>
      <c r="C147" s="9" t="str" cm="1">
        <f t="array" ref="C147">VLOOKUP(TEXT($B147,"@"),TEXT([1]adres!$A$4:$J$663,"@"),3,FALSE)</f>
        <v>APRON, GLOVE &amp; HAT RED</v>
      </c>
      <c r="D147" s="10" t="str" cm="1">
        <f t="array" ref="D147">VLOOKUP(TEXT(B147,"@"),TEXT([1]adres!$A$4:$J$663,"@"),8,FALSE)</f>
        <v>4</v>
      </c>
      <c r="E147" s="11" cm="1">
        <f t="array" ref="E147">VALUE(VLOOKUP(TEXT($B147,"@"),TEXT([1]adres!$A$4:$J$663,"@"),9,FALSE))</f>
        <v>8.75075</v>
      </c>
      <c r="F147" s="12" cm="1">
        <f t="array" ref="F147">VALUE(VLOOKUP(TEXT($B147,"@"),TEXT([1]adres!$A$4:$J$663,"@"),10,FALSE))</f>
        <v>19.95</v>
      </c>
      <c r="G147" s="18"/>
      <c r="H147" s="10" t="s">
        <v>10</v>
      </c>
      <c r="I147" s="10">
        <v>511129</v>
      </c>
      <c r="J147" s="10" t="str" cm="1">
        <f t="array" ref="J147">VLOOKUP(TEXT(I147,"@"),TEXT([1]adres!$A$4:$J$663,"@"),3,FALSE)</f>
        <v>DOLL HOUSE</v>
      </c>
      <c r="K147" s="10" t="str" cm="1">
        <f t="array" ref="K147">VLOOKUP(TEXT(I147,"@"),TEXT([1]adres!$A$4:$J$663,"@"),8,FALSE)</f>
        <v>1</v>
      </c>
      <c r="L147" s="11" cm="1">
        <f t="array" ref="L147">VALUE(VLOOKUP(TEXT(I147,"@"),TEXT([1]adres!$A$4:$J$663,"@"),9,FALSE))</f>
        <v>30.370249999999999</v>
      </c>
      <c r="M147" s="12" cm="1">
        <f t="array" ref="M147">VALUE(VLOOKUP(TEXT(I147,"@"),TEXT([1]adres!$A$4:$J$663,"@"),10,FALSE))</f>
        <v>66.95</v>
      </c>
    </row>
    <row r="148" spans="1:13" s="3" customFormat="1" ht="21" customHeight="1">
      <c r="A148" s="10" t="s">
        <v>10</v>
      </c>
      <c r="B148" s="10">
        <v>509004</v>
      </c>
      <c r="C148" s="9" t="str" cm="1">
        <f t="array" ref="C148">VLOOKUP(TEXT($B148,"@"),TEXT([1]adres!$A$4:$J$663,"@"),3,FALSE)</f>
        <v>DOCTOR'S APRON &amp; HAT</v>
      </c>
      <c r="D148" s="10" t="str" cm="1">
        <f t="array" ref="D148">VLOOKUP(TEXT(B148,"@"),TEXT([1]adres!$A$4:$J$663,"@"),8,FALSE)</f>
        <v>6</v>
      </c>
      <c r="E148" s="11" cm="1">
        <f t="array" ref="E148">VALUE(VLOOKUP(TEXT($B148,"@"),TEXT([1]adres!$A$4:$J$663,"@"),9,FALSE))</f>
        <v>6.8461749999999997</v>
      </c>
      <c r="F148" s="12" cm="1">
        <f t="array" ref="F148">VALUE(VLOOKUP(TEXT($B148,"@"),TEXT([1]adres!$A$4:$J$663,"@"),10,FALSE))</f>
        <v>15.45</v>
      </c>
      <c r="G148" s="18"/>
      <c r="H148" s="10" t="s">
        <v>1</v>
      </c>
      <c r="I148" s="10">
        <v>511130</v>
      </c>
      <c r="J148" s="10" t="str" cm="1">
        <f t="array" ref="J148">VLOOKUP(TEXT(I148,"@"),TEXT([1]adres!$A$4:$J$663,"@"),3,FALSE)</f>
        <v>8 WOODEN FOREST ANIMALS</v>
      </c>
      <c r="K148" s="10" t="str" cm="1">
        <f t="array" ref="K148">VLOOKUP(TEXT(I148,"@"),TEXT([1]adres!$A$4:$J$663,"@"),8,FALSE)</f>
        <v>2</v>
      </c>
      <c r="L148" s="11" cm="1">
        <f t="array" ref="L148">VALUE(VLOOKUP(TEXT(I148,"@"),TEXT([1]adres!$A$4:$J$663,"@"),9,FALSE))</f>
        <v>13.898250000000001</v>
      </c>
      <c r="M148" s="12" cm="1">
        <f t="array" ref="M148">VALUE(VLOOKUP(TEXT(I148,"@"),TEXT([1]adres!$A$4:$J$663,"@"),10,FALSE))</f>
        <v>30.95</v>
      </c>
    </row>
    <row r="149" spans="1:13" s="3" customFormat="1" ht="21" customHeight="1">
      <c r="A149" s="10" t="s">
        <v>1</v>
      </c>
      <c r="B149" s="10">
        <v>509005</v>
      </c>
      <c r="C149" s="9" t="str" cm="1">
        <f t="array" ref="C149">VLOOKUP(TEXT($B149,"@"),TEXT([1]adres!$A$4:$J$663,"@"),3,FALSE)</f>
        <v>NURSE'S APRON &amp; HAT</v>
      </c>
      <c r="D149" s="10" t="str" cm="1">
        <f t="array" ref="D149">VLOOKUP(TEXT(B149,"@"),TEXT([1]adres!$A$4:$J$663,"@"),8,FALSE)</f>
        <v>6</v>
      </c>
      <c r="E149" s="11" cm="1">
        <f t="array" ref="E149">VALUE(VLOOKUP(TEXT($B149,"@"),TEXT([1]adres!$A$4:$J$663,"@"),9,FALSE))</f>
        <v>6.8461749999999997</v>
      </c>
      <c r="F149" s="12" cm="1">
        <f t="array" ref="F149">VALUE(VLOOKUP(TEXT($B149,"@"),TEXT([1]adres!$A$4:$J$663,"@"),10,FALSE))</f>
        <v>15.45</v>
      </c>
      <c r="G149" s="18"/>
      <c r="H149" s="10" t="s">
        <v>10</v>
      </c>
      <c r="I149" s="10">
        <v>511131</v>
      </c>
      <c r="J149" s="10" t="str" cm="1">
        <f t="array" ref="J149">VLOOKUP(TEXT(I149,"@"),TEXT([1]adres!$A$4:$J$663,"@"),3,FALSE)</f>
        <v>CUBES SORT BOX</v>
      </c>
      <c r="K149" s="10" t="str" cm="1">
        <f t="array" ref="K149">VLOOKUP(TEXT(I149,"@"),TEXT([1]adres!$A$4:$J$663,"@"),8,FALSE)</f>
        <v>4</v>
      </c>
      <c r="L149" s="11" cm="1">
        <f t="array" ref="L149">VALUE(VLOOKUP(TEXT(I149,"@"),TEXT([1]adres!$A$4:$J$663,"@"),9,FALSE))</f>
        <v>6.9491250000000004</v>
      </c>
      <c r="M149" s="12" cm="1">
        <f t="array" ref="M149">VALUE(VLOOKUP(TEXT(I149,"@"),TEXT([1]adres!$A$4:$J$663,"@"),10,FALSE))</f>
        <v>15.45</v>
      </c>
    </row>
    <row r="150" spans="1:13" s="3" customFormat="1" ht="16.5" customHeight="1">
      <c r="A150" s="10" t="s">
        <v>10</v>
      </c>
      <c r="B150" s="10">
        <v>509011</v>
      </c>
      <c r="C150" s="9" t="str" cm="1">
        <f t="array" ref="C150">VLOOKUP(TEXT($B150,"@"),TEXT([1]adres!$A$4:$J$663,"@"),3,FALSE)</f>
        <v>WHITE COOKING HAT</v>
      </c>
      <c r="D150" s="10" t="str" cm="1">
        <f t="array" ref="D150">VLOOKUP(TEXT(B150,"@"),TEXT([1]adres!$A$4:$J$663,"@"),8,FALSE)</f>
        <v>6</v>
      </c>
      <c r="E150" s="11" cm="1">
        <f t="array" ref="E150">VALUE(VLOOKUP(TEXT($B150,"@"),TEXT([1]adres!$A$4:$J$663,"@"),9,FALSE))</f>
        <v>3.2429250000000001</v>
      </c>
      <c r="F150" s="12" cm="1">
        <f t="array" ref="F150">VALUE(VLOOKUP(TEXT($B150,"@"),TEXT([1]adres!$A$4:$J$663,"@"),10,FALSE))</f>
        <v>7.45</v>
      </c>
      <c r="G150" s="18"/>
      <c r="H150" s="10" t="s">
        <v>10</v>
      </c>
      <c r="I150" s="10">
        <v>511132</v>
      </c>
      <c r="J150" s="10" t="str" cm="1">
        <f t="array" ref="J150">VLOOKUP(TEXT(I150,"@"),TEXT([1]adres!$A$4:$J$663,"@"),3,FALSE)</f>
        <v>LATCHES BOARD-RABBIT</v>
      </c>
      <c r="K150" s="10" t="str" cm="1">
        <f t="array" ref="K150">VLOOKUP(TEXT(I150,"@"),TEXT([1]adres!$A$4:$J$663,"@"),8,FALSE)</f>
        <v>2</v>
      </c>
      <c r="L150" s="11" cm="1">
        <f t="array" ref="L150">VALUE(VLOOKUP(TEXT(I150,"@"),TEXT([1]adres!$A$4:$J$663,"@"),9,FALSE))</f>
        <v>20.07525</v>
      </c>
      <c r="M150" s="12" cm="1">
        <f t="array" ref="M150">VALUE(VLOOKUP(TEXT(I150,"@"),TEXT([1]adres!$A$4:$J$663,"@"),10,FALSE))</f>
        <v>43.95</v>
      </c>
    </row>
    <row r="151" spans="1:13" ht="16.5" customHeight="1">
      <c r="A151" s="10" t="s">
        <v>10</v>
      </c>
      <c r="B151" s="10">
        <v>510316</v>
      </c>
      <c r="C151" s="9" t="str" cm="1">
        <f t="array" ref="C151">VLOOKUP(TEXT($B151,"@"),TEXT([1]adres!$A$4:$J$663,"@"),3,FALSE)</f>
        <v>DOLL CHAIR</v>
      </c>
      <c r="D151" s="10" t="str" cm="1">
        <f t="array" ref="D151">VLOOKUP(TEXT(B151,"@"),TEXT([1]adres!$A$4:$J$663,"@"),8,FALSE)</f>
        <v>1</v>
      </c>
      <c r="E151" s="11" cm="1">
        <f t="array" ref="E151">VALUE(VLOOKUP(TEXT($B151,"@"),TEXT([1]adres!$A$4:$J$663,"@"),9,FALSE))</f>
        <v>15.95725</v>
      </c>
      <c r="F151" s="12" cm="1">
        <f t="array" ref="F151">VALUE(VLOOKUP(TEXT($B151,"@"),TEXT([1]adres!$A$4:$J$663,"@"),10,FALSE))</f>
        <v>35.950000000000003</v>
      </c>
      <c r="G151" s="18"/>
      <c r="H151" s="10" t="s">
        <v>10</v>
      </c>
      <c r="I151" s="10">
        <v>511133</v>
      </c>
      <c r="J151" s="10" t="str" cm="1">
        <f t="array" ref="J151">VLOOKUP(TEXT(I151,"@"),TEXT([1]adres!$A$4:$J$663,"@"),3,FALSE)</f>
        <v>BALANCE GAME DINO</v>
      </c>
      <c r="K151" s="10" t="str" cm="1">
        <f t="array" ref="K151">VLOOKUP(TEXT(I151,"@"),TEXT([1]adres!$A$4:$J$663,"@"),8,FALSE)</f>
        <v>2</v>
      </c>
      <c r="L151" s="11" cm="1">
        <f t="array" ref="L151">VALUE(VLOOKUP(TEXT(I151,"@"),TEXT([1]adres!$A$4:$J$663,"@"),9,FALSE))</f>
        <v>10.552375</v>
      </c>
      <c r="M151" s="12" cm="1">
        <f t="array" ref="M151">VALUE(VLOOKUP(TEXT(I151,"@"),TEXT([1]adres!$A$4:$J$663,"@"),10,FALSE))</f>
        <v>22.95</v>
      </c>
    </row>
    <row r="152" spans="1:13" ht="16.5" customHeight="1">
      <c r="A152" s="10" t="s">
        <v>10</v>
      </c>
      <c r="B152" s="10">
        <v>510317</v>
      </c>
      <c r="C152" s="9" t="str" cm="1">
        <f t="array" ref="C152">VLOOKUP(TEXT($B152,"@"),TEXT([1]adres!$A$4:$J$663,"@"),3,FALSE)</f>
        <v>SIT AND RIDE WITH TRAILER</v>
      </c>
      <c r="D152" s="10" t="str" cm="1">
        <f t="array" ref="D152">VLOOKUP(TEXT(B152,"@"),TEXT([1]adres!$A$4:$J$663,"@"),8,FALSE)</f>
        <v>1</v>
      </c>
      <c r="E152" s="11" cm="1">
        <f t="array" ref="E152">VALUE(VLOOKUP(TEXT($B152,"@"),TEXT([1]adres!$A$4:$J$663,"@"),9,FALSE))</f>
        <v>61.77</v>
      </c>
      <c r="F152" s="12" cm="1">
        <f t="array" ref="F152">VALUE(VLOOKUP(TEXT($B152,"@"),TEXT([1]adres!$A$4:$J$663,"@"),10,FALSE))</f>
        <v>136.44999999999999</v>
      </c>
      <c r="G152" s="18"/>
      <c r="H152" s="10" t="s">
        <v>10</v>
      </c>
      <c r="I152" s="10">
        <v>511134</v>
      </c>
      <c r="J152" s="10" t="str" cm="1">
        <f t="array" ref="J152">VLOOKUP(TEXT(I152,"@"),TEXT([1]adres!$A$4:$J$663,"@"),3,FALSE)</f>
        <v>POP-UP RABBIT</v>
      </c>
      <c r="K152" s="10" t="str" cm="1">
        <f t="array" ref="K152">VLOOKUP(TEXT(I152,"@"),TEXT([1]adres!$A$4:$J$663,"@"),8,FALSE)</f>
        <v>4</v>
      </c>
      <c r="L152" s="11" cm="1">
        <f t="array" ref="L152">VALUE(VLOOKUP(TEXT(I152,"@"),TEXT([1]adres!$A$4:$J$663,"@"),9,FALSE))</f>
        <v>9.2654999999999994</v>
      </c>
      <c r="M152" s="12" cm="1">
        <f t="array" ref="M152">VALUE(VLOOKUP(TEXT(I152,"@"),TEXT([1]adres!$A$4:$J$663,"@"),10,FALSE))</f>
        <v>20.45</v>
      </c>
    </row>
    <row r="153" spans="1:13" ht="16.5" customHeight="1">
      <c r="A153" s="10" t="s">
        <v>10</v>
      </c>
      <c r="B153" s="10">
        <v>510318</v>
      </c>
      <c r="C153" s="9" t="str" cm="1">
        <f t="array" ref="C153">VLOOKUP(TEXT($B153,"@"),TEXT([1]adres!$A$4:$J$663,"@"),3,FALSE)</f>
        <v>PULL ALONG TRUCK</v>
      </c>
      <c r="D153" s="10" t="str" cm="1">
        <f t="array" ref="D153">VLOOKUP(TEXT(B153,"@"),TEXT([1]adres!$A$4:$J$663,"@"),8,FALSE)</f>
        <v>1</v>
      </c>
      <c r="E153" s="11" cm="1">
        <f t="array" ref="E153">VALUE(VLOOKUP(TEXT($B153,"@"),TEXT([1]adres!$A$4:$J$663,"@"),9,FALSE))</f>
        <v>55.078249999999997</v>
      </c>
      <c r="F153" s="12" cm="1">
        <f t="array" ref="F153">VALUE(VLOOKUP(TEXT($B153,"@"),TEXT([1]adres!$A$4:$J$663,"@"),10,FALSE))</f>
        <v>120.95</v>
      </c>
      <c r="G153" s="18"/>
      <c r="H153" s="10" t="s">
        <v>10</v>
      </c>
      <c r="I153" s="10">
        <v>511135</v>
      </c>
      <c r="J153" s="10" t="str" cm="1">
        <f t="array" ref="J153">VLOOKUP(TEXT(I153,"@"),TEXT([1]adres!$A$4:$J$663,"@"),3,FALSE)</f>
        <v>GOLDILOCK AND THE 3 BEARS</v>
      </c>
      <c r="K153" s="10" t="str" cm="1">
        <f t="array" ref="K153">VLOOKUP(TEXT(I153,"@"),TEXT([1]adres!$A$4:$J$663,"@"),8,FALSE)</f>
        <v>4</v>
      </c>
      <c r="L153" s="11" cm="1">
        <f t="array" ref="L153">VALUE(VLOOKUP(TEXT(I153,"@"),TEXT([1]adres!$A$4:$J$663,"@"),9,FALSE))</f>
        <v>6.1769999999999996</v>
      </c>
      <c r="M153" s="12" cm="1">
        <f t="array" ref="M153">VALUE(VLOOKUP(TEXT(I153,"@"),TEXT([1]adres!$A$4:$J$663,"@"),10,FALSE))</f>
        <v>14.45</v>
      </c>
    </row>
    <row r="154" spans="1:13" ht="16.5" customHeight="1">
      <c r="A154" s="10" t="s">
        <v>10</v>
      </c>
      <c r="B154" s="10">
        <v>510319</v>
      </c>
      <c r="C154" s="9" t="str" cm="1">
        <f t="array" ref="C154">VLOOKUP(TEXT($B154,"@"),TEXT([1]adres!$A$4:$J$663,"@"),3,FALSE)</f>
        <v>WOODEN CADDY</v>
      </c>
      <c r="D154" s="10" t="str" cm="1">
        <f t="array" ref="D154">VLOOKUP(TEXT(B154,"@"),TEXT([1]adres!$A$4:$J$663,"@"),8,FALSE)</f>
        <v>1</v>
      </c>
      <c r="E154" s="11" cm="1">
        <f t="array" ref="E154">VALUE(VLOOKUP(TEXT($B154,"@"),TEXT([1]adres!$A$4:$J$663,"@"),9,FALSE))</f>
        <v>61.77</v>
      </c>
      <c r="F154" s="12" cm="1">
        <f t="array" ref="F154">VALUE(VLOOKUP(TEXT($B154,"@"),TEXT([1]adres!$A$4:$J$663,"@"),10,FALSE))</f>
        <v>136.44999999999999</v>
      </c>
      <c r="G154" s="18"/>
      <c r="H154" s="10" t="s">
        <v>10</v>
      </c>
      <c r="I154" s="10">
        <v>511136</v>
      </c>
      <c r="J154" s="10" t="str" cm="1">
        <f t="array" ref="J154">VLOOKUP(TEXT(I154,"@"),TEXT([1]adres!$A$4:$J$663,"@"),3,FALSE)</f>
        <v>BALANCING GAME OTTER</v>
      </c>
      <c r="K154" s="10" t="str" cm="1">
        <f t="array" ref="K154">VLOOKUP(TEXT(I154,"@"),TEXT([1]adres!$A$4:$J$663,"@"),8,FALSE)</f>
        <v>4</v>
      </c>
      <c r="L154" s="11" cm="1">
        <f t="array" ref="L154">VALUE(VLOOKUP(TEXT(I154,"@"),TEXT([1]adres!$A$4:$J$663,"@"),9,FALSE))</f>
        <v>6.9491250000000004</v>
      </c>
      <c r="M154" s="12" cm="1">
        <f t="array" ref="M154">VALUE(VLOOKUP(TEXT(I154,"@"),TEXT([1]adres!$A$4:$J$663,"@"),10,FALSE))</f>
        <v>15.45</v>
      </c>
    </row>
    <row r="155" spans="1:13" ht="16.5" customHeight="1">
      <c r="A155" s="10" t="s">
        <v>10</v>
      </c>
      <c r="B155" s="10">
        <v>510603</v>
      </c>
      <c r="C155" s="9" t="str" cm="1">
        <f t="array" ref="C155">VLOOKUP(TEXT($B155,"@"),TEXT([1]adres!$A$4:$J$663,"@"),3,FALSE)</f>
        <v>BROOM SOFT 80 CM</v>
      </c>
      <c r="D155" s="10" t="str" cm="1">
        <f t="array" ref="D155">VLOOKUP(TEXT(B155,"@"),TEXT([1]adres!$A$4:$J$663,"@"),8,FALSE)</f>
        <v>6</v>
      </c>
      <c r="E155" s="11" cm="1">
        <f t="array" ref="E155">VALUE(VLOOKUP(TEXT($B155,"@"),TEXT([1]adres!$A$4:$J$663,"@"),9,FALSE))</f>
        <v>8.4933750000000003</v>
      </c>
      <c r="F155" s="12" cm="1">
        <f t="array" ref="F155">VALUE(VLOOKUP(TEXT($B155,"@"),TEXT([1]adres!$A$4:$J$663,"@"),10,FALSE))</f>
        <v>18.95</v>
      </c>
      <c r="G155" s="18"/>
      <c r="H155" s="10" t="s">
        <v>10</v>
      </c>
      <c r="I155" s="10">
        <v>511137</v>
      </c>
      <c r="J155" s="10" t="str" cm="1">
        <f t="array" ref="J155">VLOOKUP(TEXT(I155,"@"),TEXT([1]adres!$A$4:$J$663,"@"),3,FALSE)</f>
        <v>JACOBS LADDER WOOD (9ASST</v>
      </c>
      <c r="K155" s="10" t="str" cm="1">
        <f t="array" ref="K155">VLOOKUP(TEXT(I155,"@"),TEXT([1]adres!$A$4:$J$663,"@"),8,FALSE)</f>
        <v>1 SET OF 9</v>
      </c>
      <c r="L155" s="11" cm="1">
        <f t="array" ref="L155">VALUE(VLOOKUP(TEXT(I155,"@"),TEXT([1]adres!$A$4:$J$663,"@"),9,FALSE))</f>
        <v>40.304924999999997</v>
      </c>
      <c r="M155" s="12" cm="1">
        <f t="array" ref="M155">VALUE(VLOOKUP(TEXT(I155,"@"),TEXT([1]adres!$A$4:$J$663,"@"),10,FALSE))</f>
        <v>9.9499999999999993</v>
      </c>
    </row>
    <row r="156" spans="1:13" ht="16.5" customHeight="1">
      <c r="A156" s="10" t="s">
        <v>10</v>
      </c>
      <c r="B156" s="10">
        <v>510604</v>
      </c>
      <c r="C156" s="9" t="str" cm="1">
        <f t="array" ref="C156">VLOOKUP(TEXT($B156,"@"),TEXT([1]adres!$A$4:$J$663,"@"),3,FALSE)</f>
        <v>BROOM HARD 80 CM</v>
      </c>
      <c r="D156" s="10" t="str" cm="1">
        <f t="array" ref="D156">VLOOKUP(TEXT(B156,"@"),TEXT([1]adres!$A$4:$J$663,"@"),8,FALSE)</f>
        <v>6</v>
      </c>
      <c r="E156" s="11" cm="1">
        <f t="array" ref="E156">VALUE(VLOOKUP(TEXT($B156,"@"),TEXT([1]adres!$A$4:$J$663,"@"),9,FALSE))</f>
        <v>8.4933750000000003</v>
      </c>
      <c r="F156" s="12" cm="1">
        <f t="array" ref="F156">VALUE(VLOOKUP(TEXT($B156,"@"),TEXT([1]adres!$A$4:$J$663,"@"),10,FALSE))</f>
        <v>18.95</v>
      </c>
      <c r="G156" s="18"/>
      <c r="H156" s="10" t="s">
        <v>1</v>
      </c>
      <c r="I156" s="10">
        <v>511138</v>
      </c>
      <c r="J156" s="10" t="str" cm="1">
        <f t="array" ref="J156">VLOOKUP(TEXT(I156,"@"),TEXT([1]adres!$A$4:$J$663,"@"),3,FALSE)</f>
        <v>STAMPER WOOD (20 ASST)</v>
      </c>
      <c r="K156" s="10" t="str" cm="1">
        <f t="array" ref="K156">VLOOKUP(TEXT(I156,"@"),TEXT([1]adres!$A$4:$J$663,"@"),8,FALSE)</f>
        <v>1 SET OF 20</v>
      </c>
      <c r="L156" s="11" cm="1">
        <f t="array" ref="L156">VALUE(VLOOKUP(TEXT(I156,"@"),TEXT([1]adres!$A$4:$J$663,"@"),9,FALSE))</f>
        <v>30.885000000000002</v>
      </c>
      <c r="M156" s="12" cm="1">
        <f t="array" ref="M156">VALUE(VLOOKUP(TEXT(I156,"@"),TEXT([1]adres!$A$4:$J$663,"@"),10,FALSE))</f>
        <v>3.45</v>
      </c>
    </row>
    <row r="157" spans="1:13" ht="16.5" customHeight="1">
      <c r="A157" s="10" t="s">
        <v>10</v>
      </c>
      <c r="B157" s="10">
        <v>510606</v>
      </c>
      <c r="C157" s="9" t="str" cm="1">
        <f t="array" ref="C157">VLOOKUP(TEXT($B157,"@"),TEXT([1]adres!$A$4:$J$663,"@"),3,FALSE)</f>
        <v>BROOM RED AND BLACK 80 CM</v>
      </c>
      <c r="D157" s="10" t="str" cm="1">
        <f t="array" ref="D157">VLOOKUP(TEXT(B157,"@"),TEXT([1]adres!$A$4:$J$663,"@"),8,FALSE)</f>
        <v>6</v>
      </c>
      <c r="E157" s="11" cm="1">
        <f t="array" ref="E157">VALUE(VLOOKUP(TEXT($B157,"@"),TEXT([1]adres!$A$4:$J$663,"@"),9,FALSE))</f>
        <v>9.7802500000000006</v>
      </c>
      <c r="F157" s="12" cm="1">
        <f t="array" ref="F157">VALUE(VLOOKUP(TEXT($B157,"@"),TEXT([1]adres!$A$4:$J$663,"@"),10,FALSE))</f>
        <v>21.45</v>
      </c>
      <c r="G157" s="18"/>
      <c r="H157" s="10" t="s">
        <v>10</v>
      </c>
      <c r="I157" s="10">
        <v>511139</v>
      </c>
      <c r="J157" s="10" t="str" cm="1">
        <f t="array" ref="J157">VLOOKUP(TEXT(I157,"@"),TEXT([1]adres!$A$4:$J$663,"@"),3,FALSE)</f>
        <v>TOP WOOD (24 ASST)</v>
      </c>
      <c r="K157" s="10" t="str" cm="1">
        <f t="array" ref="K157">VLOOKUP(TEXT(I157,"@"),TEXT([1]adres!$A$4:$J$663,"@"),8,FALSE)</f>
        <v>1SET</v>
      </c>
      <c r="L157" s="11" cm="1">
        <f t="array" ref="L157">VALUE(VLOOKUP(TEXT(I157,"@"),TEXT([1]adres!$A$4:$J$663,"@"),9,FALSE))</f>
        <v>24.707999999999998</v>
      </c>
      <c r="M157" s="12" cm="1">
        <f t="array" ref="M157">VALUE(VLOOKUP(TEXT(I157,"@"),TEXT([1]adres!$A$4:$J$663,"@"),10,FALSE))</f>
        <v>2.4500000000000002</v>
      </c>
    </row>
    <row r="158" spans="1:13" ht="16.5" customHeight="1">
      <c r="A158" s="10" t="s">
        <v>10</v>
      </c>
      <c r="B158" s="10">
        <v>510610</v>
      </c>
      <c r="C158" s="9" t="str" cm="1">
        <f t="array" ref="C158">VLOOKUP(TEXT($B158,"@"),TEXT([1]adres!$A$4:$J$663,"@"),3,FALSE)</f>
        <v>BROOM COCOS 80 CM</v>
      </c>
      <c r="D158" s="10" t="str" cm="1">
        <f t="array" ref="D158">VLOOKUP(TEXT(B158,"@"),TEXT([1]adres!$A$4:$J$663,"@"),8,FALSE)</f>
        <v>6</v>
      </c>
      <c r="E158" s="11" cm="1">
        <f t="array" ref="E158">VALUE(VLOOKUP(TEXT($B158,"@"),TEXT([1]adres!$A$4:$J$663,"@"),9,FALSE))</f>
        <v>8.4933750000000003</v>
      </c>
      <c r="F158" s="12" cm="1">
        <f t="array" ref="F158">VALUE(VLOOKUP(TEXT($B158,"@"),TEXT([1]adres!$A$4:$J$663,"@"),10,FALSE))</f>
        <v>18.95</v>
      </c>
      <c r="G158" s="18"/>
      <c r="H158" s="10" t="s">
        <v>10</v>
      </c>
      <c r="I158" s="10">
        <v>511140</v>
      </c>
      <c r="J158" s="10" t="str" cm="1">
        <f t="array" ref="J158">VLOOKUP(TEXT(I158,"@"),TEXT([1]adres!$A$4:$J$663,"@"),3,FALSE)</f>
        <v>SPINNING TOP WOOD (36 ASS</v>
      </c>
      <c r="K158" s="10" t="str" cm="1">
        <f t="array" ref="K158">VLOOKUP(TEXT(I158,"@"),TEXT([1]adres!$A$4:$J$663,"@"),8,FALSE)</f>
        <v>1ASST36</v>
      </c>
      <c r="L158" s="11" cm="1">
        <f t="array" ref="L158">VALUE(VLOOKUP(TEXT(I158,"@"),TEXT([1]adres!$A$4:$J$663,"@"),9,FALSE))</f>
        <v>37.061999999999998</v>
      </c>
      <c r="M158" s="12" cm="1">
        <f t="array" ref="M158">VALUE(VLOOKUP(TEXT(I158,"@"),TEXT([1]adres!$A$4:$J$663,"@"),10,FALSE))</f>
        <v>2.4500000000000002</v>
      </c>
    </row>
    <row r="159" spans="1:13" ht="16.5" customHeight="1">
      <c r="A159" s="10" t="s">
        <v>10</v>
      </c>
      <c r="B159" s="10">
        <v>510622</v>
      </c>
      <c r="C159" s="9" t="str" cm="1">
        <f t="array" ref="C159">VLOOKUP(TEXT($B159,"@"),TEXT([1]adres!$A$4:$J$663,"@"),3,FALSE)</f>
        <v>BROOM RED AND BLACK SMALL</v>
      </c>
      <c r="D159" s="10" t="str" cm="1">
        <f t="array" ref="D159">VLOOKUP(TEXT(B159,"@"),TEXT([1]adres!$A$4:$J$663,"@"),8,FALSE)</f>
        <v>6</v>
      </c>
      <c r="E159" s="11" cm="1">
        <f t="array" ref="E159">VALUE(VLOOKUP(TEXT($B159,"@"),TEXT([1]adres!$A$4:$J$663,"@"),9,FALSE))</f>
        <v>5.5593000000000004</v>
      </c>
      <c r="F159" s="12" cm="1">
        <f t="array" ref="F159">VALUE(VLOOKUP(TEXT($B159,"@"),TEXT([1]adres!$A$4:$J$663,"@"),10,FALSE))</f>
        <v>12.95</v>
      </c>
      <c r="G159" s="18"/>
      <c r="H159" s="10" t="s">
        <v>10</v>
      </c>
      <c r="I159" s="10">
        <v>511142</v>
      </c>
      <c r="J159" s="10" t="str" cm="1">
        <f t="array" ref="J159">VLOOKUP(TEXT(I159,"@"),TEXT([1]adres!$A$4:$J$663,"@"),3,FALSE)</f>
        <v>WOODEN FLEXI DINO (6 ASST</v>
      </c>
      <c r="K159" s="10" t="str" cm="1">
        <f t="array" ref="K159">VLOOKUP(TEXT(I159,"@"),TEXT([1]adres!$A$4:$J$663,"@"),8,FALSE)</f>
        <v>1 SET OF 6</v>
      </c>
      <c r="L159" s="11" cm="1">
        <f t="array" ref="L159">VALUE(VLOOKUP(TEXT(I159,"@"),TEXT([1]adres!$A$4:$J$663,"@"),9,FALSE))</f>
        <v>30</v>
      </c>
      <c r="M159" s="12" cm="1">
        <f t="array" ref="M159">VALUE(VLOOKUP(TEXT(I159,"@"),TEXT([1]adres!$A$4:$J$663,"@"),10,FALSE))</f>
        <v>11</v>
      </c>
    </row>
    <row r="160" spans="1:13" ht="16.5" customHeight="1">
      <c r="A160" s="10" t="s">
        <v>10</v>
      </c>
      <c r="B160" s="10">
        <v>510623</v>
      </c>
      <c r="C160" s="9" t="str" cm="1">
        <f t="array" ref="C160">VLOOKUP(TEXT($B160,"@"),TEXT([1]adres!$A$4:$J$663,"@"),3,FALSE)</f>
        <v>BROOM COCOS SMALL</v>
      </c>
      <c r="D160" s="10" t="str" cm="1">
        <f t="array" ref="D160">VLOOKUP(TEXT(B160,"@"),TEXT([1]adres!$A$4:$J$663,"@"),8,FALSE)</f>
        <v>6</v>
      </c>
      <c r="E160" s="11" cm="1">
        <f t="array" ref="E160">VALUE(VLOOKUP(TEXT($B160,"@"),TEXT([1]adres!$A$4:$J$663,"@"),9,FALSE))</f>
        <v>4.9930750000000002</v>
      </c>
      <c r="F160" s="12" cm="1">
        <f t="array" ref="F160">VALUE(VLOOKUP(TEXT($B160,"@"),TEXT([1]adres!$A$4:$J$663,"@"),10,FALSE))</f>
        <v>11.45</v>
      </c>
      <c r="G160" s="18"/>
      <c r="H160" s="10" t="s">
        <v>10</v>
      </c>
      <c r="I160" s="10">
        <v>511143</v>
      </c>
      <c r="J160" s="10" t="str" cm="1">
        <f t="array" ref="J160">VLOOKUP(TEXT(I160,"@"),TEXT([1]adres!$A$4:$J$663,"@"),3,FALSE)</f>
        <v>FRICTION MOUSE (12 ASST)</v>
      </c>
      <c r="K160" s="10" t="str" cm="1">
        <f t="array" ref="K160">VLOOKUP(TEXT(I160,"@"),TEXT([1]adres!$A$4:$J$663,"@"),8,FALSE)</f>
        <v>1 SET OF 12</v>
      </c>
      <c r="L160" s="11" cm="1">
        <f t="array" ref="L160">VALUE(VLOOKUP(TEXT(I160,"@"),TEXT([1]adres!$A$4:$J$663,"@"),9,FALSE))</f>
        <v>30.885000000000002</v>
      </c>
      <c r="M160" s="12" cm="1">
        <f t="array" ref="M160">VALUE(VLOOKUP(TEXT(I160,"@"),TEXT([1]adres!$A$4:$J$663,"@"),10,FALSE))</f>
        <v>5.95</v>
      </c>
    </row>
    <row r="161" spans="1:13" ht="16.5" customHeight="1">
      <c r="A161" s="10" t="s">
        <v>10</v>
      </c>
      <c r="B161" s="10">
        <v>510650</v>
      </c>
      <c r="C161" s="9" t="str" cm="1">
        <f t="array" ref="C161">VLOOKUP(TEXT($B161,"@"),TEXT([1]adres!$A$4:$J$663,"@"),3,FALSE)</f>
        <v>DUSTPAN &amp; BRUSH</v>
      </c>
      <c r="D161" s="10" t="str" cm="1">
        <f t="array" ref="D161">VLOOKUP(TEXT(B161,"@"),TEXT([1]adres!$A$4:$J$663,"@"),8,FALSE)</f>
        <v>5</v>
      </c>
      <c r="E161" s="11" cm="1">
        <f t="array" ref="E161">VALUE(VLOOKUP(TEXT($B161,"@"),TEXT([1]adres!$A$4:$J$663,"@"),9,FALSE))</f>
        <v>8.4933750000000003</v>
      </c>
      <c r="F161" s="12" cm="1">
        <f t="array" ref="F161">VALUE(VLOOKUP(TEXT($B161,"@"),TEXT([1]adres!$A$4:$J$663,"@"),10,FALSE))</f>
        <v>18.95</v>
      </c>
      <c r="G161" s="18"/>
      <c r="H161" s="10" t="s">
        <v>10</v>
      </c>
      <c r="I161" s="10">
        <v>511144</v>
      </c>
      <c r="J161" s="10" t="str" cm="1">
        <f t="array" ref="J161">VLOOKUP(TEXT(I161,"@"),TEXT([1]adres!$A$4:$J$663,"@"),3,FALSE)</f>
        <v>DOGS TO ASSEMBLE (8 PCS)</v>
      </c>
      <c r="K161" s="10" t="str" cm="1">
        <f t="array" ref="K161">VLOOKUP(TEXT(I161,"@"),TEXT([1]adres!$A$4:$J$663,"@"),8,FALSE)</f>
        <v>1 SET OF 8</v>
      </c>
      <c r="L161" s="11" cm="1">
        <f t="array" ref="L161">VALUE(VLOOKUP(TEXT(I161,"@"),TEXT([1]adres!$A$4:$J$663,"@"),9,FALSE))</f>
        <v>24.707999999999998</v>
      </c>
      <c r="M161" s="12" cm="1">
        <f t="array" ref="M161">VALUE(VLOOKUP(TEXT(I161,"@"),TEXT([1]adres!$A$4:$J$663,"@"),10,FALSE))</f>
        <v>6.95</v>
      </c>
    </row>
    <row r="162" spans="1:13" ht="16.5" customHeight="1">
      <c r="A162" s="10" t="s">
        <v>10</v>
      </c>
      <c r="B162" s="10">
        <v>510740</v>
      </c>
      <c r="C162" s="9" t="str" cm="1">
        <f t="array" ref="C162">VLOOKUP(TEXT($B162,"@"),TEXT([1]adres!$A$4:$J$663,"@"),3,FALSE)</f>
        <v>PEGS SMALL (100 PCS)</v>
      </c>
      <c r="D162" s="10" t="str" cm="1">
        <f t="array" ref="D162">VLOOKUP(TEXT(B162,"@"),TEXT([1]adres!$A$4:$J$663,"@"),8,FALSE)</f>
        <v>1</v>
      </c>
      <c r="E162" s="11" cm="1">
        <f t="array" ref="E162">VALUE(VLOOKUP(TEXT($B162,"@"),TEXT([1]adres!$A$4:$J$663,"@"),9,FALSE))</f>
        <v>11.581875</v>
      </c>
      <c r="F162" s="12" cm="1">
        <f t="array" ref="F162">VALUE(VLOOKUP(TEXT($B162,"@"),TEXT([1]adres!$A$4:$J$663,"@"),10,FALSE))</f>
        <v>26.45</v>
      </c>
      <c r="G162" s="18"/>
      <c r="H162" s="10" t="s">
        <v>10</v>
      </c>
      <c r="I162" s="10">
        <v>511145</v>
      </c>
      <c r="J162" s="10" t="str" cm="1">
        <f t="array" ref="J162">VLOOKUP(TEXT(I162,"@"),TEXT([1]adres!$A$4:$J$663,"@"),3,FALSE)</f>
        <v>CLOCKWORK WATER PELICAN</v>
      </c>
      <c r="K162" s="10" t="str" cm="1">
        <f t="array" ref="K162">VLOOKUP(TEXT(I162,"@"),TEXT([1]adres!$A$4:$J$663,"@"),8,FALSE)</f>
        <v>4</v>
      </c>
      <c r="L162" s="11" cm="1">
        <f t="array" ref="L162">VALUE(VLOOKUP(TEXT(I162,"@"),TEXT([1]adres!$A$4:$J$663,"@"),9,FALSE))</f>
        <v>6.4343750000000002</v>
      </c>
      <c r="M162" s="12" cm="1">
        <f t="array" ref="M162">VALUE(VLOOKUP(TEXT(I162,"@"),TEXT([1]adres!$A$4:$J$663,"@"),10,FALSE))</f>
        <v>14.45</v>
      </c>
    </row>
    <row r="163" spans="1:13" ht="16.5" customHeight="1">
      <c r="A163" s="10" t="s">
        <v>10</v>
      </c>
      <c r="B163" s="10">
        <v>511027</v>
      </c>
      <c r="C163" s="9" t="str" cm="1">
        <f t="array" ref="C163">VLOOKUP(TEXT($B163,"@"),TEXT([1]adres!$A$4:$J$663,"@"),3,FALSE)</f>
        <v>ABACUS</v>
      </c>
      <c r="D163" s="10" t="str" cm="1">
        <f t="array" ref="D163">VLOOKUP(TEXT(B163,"@"),TEXT([1]adres!$A$4:$J$663,"@"),8,FALSE)</f>
        <v>4</v>
      </c>
      <c r="E163" s="11" cm="1">
        <f t="array" ref="E163">VALUE(VLOOKUP(TEXT($B163,"@"),TEXT([1]adres!$A$4:$J$663,"@"),9,FALSE))</f>
        <v>12.86875</v>
      </c>
      <c r="F163" s="12" cm="1">
        <f t="array" ref="F163">VALUE(VLOOKUP(TEXT($B163,"@"),TEXT([1]adres!$A$4:$J$663,"@"),10,FALSE))</f>
        <v>28.45</v>
      </c>
      <c r="G163" s="18"/>
      <c r="H163" s="10" t="s">
        <v>10</v>
      </c>
      <c r="I163" s="10">
        <v>511146</v>
      </c>
      <c r="J163" s="10" t="str" cm="1">
        <f t="array" ref="J163">VLOOKUP(TEXT(I163,"@"),TEXT([1]adres!$A$4:$J$663,"@"),3,FALSE)</f>
        <v>CLOCKWORK WATER CROCO</v>
      </c>
      <c r="K163" s="10" t="str" cm="1">
        <f t="array" ref="K163">VLOOKUP(TEXT(I163,"@"),TEXT([1]adres!$A$4:$J$663,"@"),8,FALSE)</f>
        <v>4</v>
      </c>
      <c r="L163" s="11" cm="1">
        <f t="array" ref="L163">VALUE(VLOOKUP(TEXT(I163,"@"),TEXT([1]adres!$A$4:$J$663,"@"),9,FALSE))</f>
        <v>6.4343750000000002</v>
      </c>
      <c r="M163" s="12" cm="1">
        <f t="array" ref="M163">VALUE(VLOOKUP(TEXT(I163,"@"),TEXT([1]adres!$A$4:$J$663,"@"),10,FALSE))</f>
        <v>14.45</v>
      </c>
    </row>
    <row r="164" spans="1:13" ht="16.5" customHeight="1">
      <c r="A164" s="10" t="s">
        <v>10</v>
      </c>
      <c r="B164" s="10">
        <v>511040</v>
      </c>
      <c r="C164" s="9" t="str" cm="1">
        <f t="array" ref="C164">VLOOKUP(TEXT($B164,"@"),TEXT([1]adres!$A$4:$J$663,"@"),3,FALSE)</f>
        <v>WOODEN TRACTOR</v>
      </c>
      <c r="D164" s="10" t="str" cm="1">
        <f t="array" ref="D164">VLOOKUP(TEXT(B164,"@"),TEXT([1]adres!$A$4:$J$663,"@"),8,FALSE)</f>
        <v>4</v>
      </c>
      <c r="E164" s="11" cm="1">
        <f t="array" ref="E164">VALUE(VLOOKUP(TEXT($B164,"@"),TEXT([1]adres!$A$4:$J$663,"@"),9,FALSE))</f>
        <v>8.75075</v>
      </c>
      <c r="F164" s="12" cm="1">
        <f t="array" ref="F164">VALUE(VLOOKUP(TEXT($B164,"@"),TEXT([1]adres!$A$4:$J$663,"@"),10,FALSE))</f>
        <v>19.95</v>
      </c>
      <c r="G164" s="18"/>
      <c r="H164" s="10" t="s">
        <v>10</v>
      </c>
      <c r="I164" s="10">
        <v>511147</v>
      </c>
      <c r="J164" s="10" t="str" cm="1">
        <f t="array" ref="J164">VLOOKUP(TEXT(I164,"@"),TEXT([1]adres!$A$4:$J$663,"@"),3,FALSE)</f>
        <v>RACECAR</v>
      </c>
      <c r="K164" s="10" t="str" cm="1">
        <f t="array" ref="K164">VLOOKUP(TEXT(I164,"@"),TEXT([1]adres!$A$4:$J$663,"@"),8,FALSE)</f>
        <v>4</v>
      </c>
      <c r="L164" s="11" cm="1">
        <f t="array" ref="L164">VALUE(VLOOKUP(TEXT(I164,"@"),TEXT([1]adres!$A$4:$J$663,"@"),9,FALSE))</f>
        <v>7.4638749999999998</v>
      </c>
      <c r="M164" s="12" cm="1">
        <f t="array" ref="M164">VALUE(VLOOKUP(TEXT(I164,"@"),TEXT([1]adres!$A$4:$J$663,"@"),10,FALSE))</f>
        <v>16.45</v>
      </c>
    </row>
    <row r="165" spans="1:13" ht="19.5" customHeight="1">
      <c r="A165" s="10" t="s">
        <v>10</v>
      </c>
      <c r="B165" s="10">
        <v>511041</v>
      </c>
      <c r="C165" s="9" t="str" cm="1">
        <f t="array" ref="C165">VLOOKUP(TEXT($B165,"@"),TEXT([1]adres!$A$4:$J$663,"@"),3,FALSE)</f>
        <v>WOODEN FIRE ENGINE</v>
      </c>
      <c r="D165" s="10" t="str" cm="1">
        <f t="array" ref="D165">VLOOKUP(TEXT(B165,"@"),TEXT([1]adres!$A$4:$J$663,"@"),8,FALSE)</f>
        <v>4</v>
      </c>
      <c r="E165" s="11" cm="1">
        <f t="array" ref="E165">VALUE(VLOOKUP(TEXT($B165,"@"),TEXT([1]adres!$A$4:$J$663,"@"),9,FALSE))</f>
        <v>8.75075</v>
      </c>
      <c r="F165" s="12" cm="1">
        <f t="array" ref="F165">VALUE(VLOOKUP(TEXT($B165,"@"),TEXT([1]adres!$A$4:$J$663,"@"),10,FALSE))</f>
        <v>19.95</v>
      </c>
      <c r="G165" s="18"/>
      <c r="H165" s="10" t="s">
        <v>10</v>
      </c>
      <c r="I165" s="10">
        <v>511148</v>
      </c>
      <c r="J165" s="10" t="str" cm="1">
        <f t="array" ref="J165">VLOOKUP(TEXT(I165,"@"),TEXT([1]adres!$A$4:$J$663,"@"),3,FALSE)</f>
        <v>MILK TEETH BOX (12 PCS)</v>
      </c>
      <c r="K165" s="10" t="str" cm="1">
        <f t="array" ref="K165">VLOOKUP(TEXT(I165,"@"),TEXT([1]adres!$A$4:$J$663,"@"),8,FALSE)</f>
        <v>12SET</v>
      </c>
      <c r="L165" s="11" cm="1">
        <f t="array" ref="L165">VALUE(VLOOKUP(TEXT(I165,"@"),TEXT([1]adres!$A$4:$J$663,"@"),9,FALSE))</f>
        <v>21.619499999999999</v>
      </c>
      <c r="M165" s="12" cm="1">
        <f t="array" ref="M165">VALUE(VLOOKUP(TEXT(I165,"@"),TEXT([1]adres!$A$4:$J$663,"@"),10,FALSE))</f>
        <v>3.95</v>
      </c>
    </row>
    <row r="166" spans="1:13" ht="16.5" customHeight="1">
      <c r="A166" s="10" t="s">
        <v>10</v>
      </c>
      <c r="B166" s="10">
        <v>511054</v>
      </c>
      <c r="C166" s="9" t="str" cm="1">
        <f t="array" ref="C166">VLOOKUP(TEXT($B166,"@"),TEXT([1]adres!$A$4:$J$663,"@"),3,FALSE)</f>
        <v>ACTIVITY CUBE 5 COLOURS</v>
      </c>
      <c r="D166" s="10" t="str" cm="1">
        <f t="array" ref="D166">VLOOKUP(TEXT(B166,"@"),TEXT([1]adres!$A$4:$J$663,"@"),8,FALSE)</f>
        <v>4</v>
      </c>
      <c r="E166" s="11" cm="1">
        <f t="array" ref="E166">VALUE(VLOOKUP(TEXT($B166,"@"),TEXT([1]adres!$A$4:$J$663,"@"),9,FALSE))</f>
        <v>15.442500000000001</v>
      </c>
      <c r="F166" s="12" cm="1">
        <f t="array" ref="F166">VALUE(VLOOKUP(TEXT($B166,"@"),TEXT([1]adres!$A$4:$J$663,"@"),10,FALSE))</f>
        <v>35.450000000000003</v>
      </c>
      <c r="G166" s="18"/>
      <c r="H166" s="10" t="s">
        <v>10</v>
      </c>
      <c r="I166" s="10">
        <v>511149</v>
      </c>
      <c r="J166" s="10" t="str" cm="1">
        <f t="array" ref="J166">VLOOKUP(TEXT(I166,"@"),TEXT([1]adres!$A$4:$J$663,"@"),3,FALSE)</f>
        <v>TANGRAM WOOD</v>
      </c>
      <c r="K166" s="10" t="str" cm="1">
        <f t="array" ref="K166">VLOOKUP(TEXT(I166,"@"),TEXT([1]adres!$A$4:$J$663,"@"),8,FALSE)</f>
        <v>4</v>
      </c>
      <c r="L166" s="11" cm="1">
        <f t="array" ref="L166">VALUE(VLOOKUP(TEXT(I166,"@"),TEXT([1]adres!$A$4:$J$663,"@"),9,FALSE))</f>
        <v>2.57375</v>
      </c>
      <c r="M166" s="12" cm="1">
        <f t="array" ref="M166">VALUE(VLOOKUP(TEXT(I166,"@"),TEXT([1]adres!$A$4:$J$663,"@"),10,FALSE))</f>
        <v>5.45</v>
      </c>
    </row>
    <row r="167" spans="1:13" ht="16.5" customHeight="1">
      <c r="A167" s="10" t="s">
        <v>10</v>
      </c>
      <c r="B167" s="10">
        <v>511080</v>
      </c>
      <c r="C167" s="9" t="str" cm="1">
        <f t="array" ref="C167">VLOOKUP(TEXT($B167,"@"),TEXT([1]adres!$A$4:$J$663,"@"),3,FALSE)</f>
        <v>FARM</v>
      </c>
      <c r="D167" s="10" t="str" cm="1">
        <f t="array" ref="D167">VLOOKUP(TEXT(B167,"@"),TEXT([1]adres!$A$4:$J$663,"@"),8,FALSE)</f>
        <v>1</v>
      </c>
      <c r="E167" s="11" cm="1">
        <f t="array" ref="E167">VALUE(VLOOKUP(TEXT($B167,"@"),TEXT([1]adres!$A$4:$J$663,"@"),9,FALSE))</f>
        <v>25.222750000000001</v>
      </c>
      <c r="F167" s="12" cm="1">
        <f t="array" ref="F167">VALUE(VLOOKUP(TEXT($B167,"@"),TEXT([1]adres!$A$4:$J$663,"@"),10,FALSE))</f>
        <v>56.45</v>
      </c>
      <c r="G167" s="18"/>
      <c r="H167" s="10" t="s">
        <v>10</v>
      </c>
      <c r="I167" s="10">
        <v>511151</v>
      </c>
      <c r="J167" s="10" t="str" cm="1">
        <f t="array" ref="J167">VLOOKUP(TEXT(I167,"@"),TEXT([1]adres!$A$4:$J$663,"@"),3,FALSE)</f>
        <v>FISHING DOGS</v>
      </c>
      <c r="K167" s="10" t="str" cm="1">
        <f t="array" ref="K167">VLOOKUP(TEXT(I167,"@"),TEXT([1]adres!$A$4:$J$663,"@"),8,FALSE)</f>
        <v>2</v>
      </c>
      <c r="L167" s="11" cm="1">
        <f t="array" ref="L167">VALUE(VLOOKUP(TEXT(I167,"@"),TEXT([1]adres!$A$4:$J$663,"@"),9,FALSE))</f>
        <v>12.86875</v>
      </c>
      <c r="M167" s="12" cm="1">
        <f t="array" ref="M167">VALUE(VLOOKUP(TEXT(I167,"@"),TEXT([1]adres!$A$4:$J$663,"@"),10,FALSE))</f>
        <v>28.45</v>
      </c>
    </row>
    <row r="168" spans="1:13" ht="16.5" customHeight="1">
      <c r="A168" s="10" t="s">
        <v>10</v>
      </c>
      <c r="B168" s="10">
        <v>511083</v>
      </c>
      <c r="C168" s="9" t="str" cm="1">
        <f t="array" ref="C168">VLOOKUP(TEXT($B168,"@"),TEXT([1]adres!$A$4:$J$663,"@"),3,FALSE)</f>
        <v>WOODEN BREAD SET</v>
      </c>
      <c r="D168" s="10" t="str" cm="1">
        <f t="array" ref="D168">VLOOKUP(TEXT(B168,"@"),TEXT([1]adres!$A$4:$J$663,"@"),8,FALSE)</f>
        <v>4</v>
      </c>
      <c r="E168" s="11" cm="1">
        <f t="array" ref="E168">VALUE(VLOOKUP(TEXT($B168,"@"),TEXT([1]adres!$A$4:$J$663,"@"),9,FALSE))</f>
        <v>7.0520750000000003</v>
      </c>
      <c r="F168" s="12" cm="1">
        <f t="array" ref="F168">VALUE(VLOOKUP(TEXT($B168,"@"),TEXT([1]adres!$A$4:$J$663,"@"),10,FALSE))</f>
        <v>15.95</v>
      </c>
      <c r="G168" s="18"/>
      <c r="H168" s="10" t="s">
        <v>10</v>
      </c>
      <c r="I168" s="10">
        <v>511152</v>
      </c>
      <c r="J168" s="10" t="str" cm="1">
        <f t="array" ref="J168">VLOOKUP(TEXT(I168,"@"),TEXT([1]adres!$A$4:$J$663,"@"),3,FALSE)</f>
        <v>FOREST ANIMALS IN A LOG</v>
      </c>
      <c r="K168" s="10" t="str" cm="1">
        <f t="array" ref="K168">VLOOKUP(TEXT(I168,"@"),TEXT([1]adres!$A$4:$J$663,"@"),8,FALSE)</f>
        <v>2</v>
      </c>
      <c r="L168" s="11" cm="1">
        <f t="array" ref="L168">VALUE(VLOOKUP(TEXT(I168,"@"),TEXT([1]adres!$A$4:$J$663,"@"),9,FALSE))</f>
        <v>15.95725</v>
      </c>
      <c r="M168" s="12" cm="1">
        <f t="array" ref="M168">VALUE(VLOOKUP(TEXT(I168,"@"),TEXT([1]adres!$A$4:$J$663,"@"),10,FALSE))</f>
        <v>35.950000000000003</v>
      </c>
    </row>
    <row r="169" spans="1:13" ht="16.5" customHeight="1">
      <c r="A169" s="10" t="s">
        <v>10</v>
      </c>
      <c r="B169" s="10">
        <v>511084</v>
      </c>
      <c r="C169" s="9" t="str" cm="1">
        <f t="array" ref="C169">VLOOKUP(TEXT($B169,"@"),TEXT([1]adres!$A$4:$J$663,"@"),3,FALSE)</f>
        <v>ROAD ROLLER TRUCK</v>
      </c>
      <c r="D169" s="10" t="str" cm="1">
        <f t="array" ref="D169">VLOOKUP(TEXT(B169,"@"),TEXT([1]adres!$A$4:$J$663,"@"),8,FALSE)</f>
        <v>4</v>
      </c>
      <c r="E169" s="11" cm="1">
        <f t="array" ref="E169">VALUE(VLOOKUP(TEXT($B169,"@"),TEXT([1]adres!$A$4:$J$663,"@"),9,FALSE))</f>
        <v>8.75075</v>
      </c>
      <c r="F169" s="12" cm="1">
        <f t="array" ref="F169">VALUE(VLOOKUP(TEXT($B169,"@"),TEXT([1]adres!$A$4:$J$663,"@"),10,FALSE))</f>
        <v>19.95</v>
      </c>
      <c r="G169" s="18"/>
      <c r="H169" s="10" t="s">
        <v>10</v>
      </c>
      <c r="I169" s="10">
        <v>511153</v>
      </c>
      <c r="J169" s="10" t="str" cm="1">
        <f t="array" ref="J169">VLOOKUP(TEXT(I169,"@"),TEXT([1]adres!$A$4:$J$663,"@"),3,FALSE)</f>
        <v>WHO AM I?</v>
      </c>
      <c r="K169" s="10" t="str" cm="1">
        <f t="array" ref="K169">VLOOKUP(TEXT(I169,"@"),TEXT([1]adres!$A$4:$J$663,"@"),8,FALSE)</f>
        <v>2</v>
      </c>
      <c r="L169" s="11" cm="1">
        <f t="array" ref="L169">VALUE(VLOOKUP(TEXT(I169,"@"),TEXT([1]adres!$A$4:$J$663,"@"),9,FALSE))</f>
        <v>23.16375</v>
      </c>
      <c r="M169" s="12" cm="1">
        <f t="array" ref="M169">VALUE(VLOOKUP(TEXT(I169,"@"),TEXT([1]adres!$A$4:$J$663,"@"),10,FALSE))</f>
        <v>51.45</v>
      </c>
    </row>
    <row r="170" spans="1:13" ht="16.5" customHeight="1">
      <c r="A170" s="10" t="s">
        <v>10</v>
      </c>
      <c r="B170" s="10">
        <v>511085</v>
      </c>
      <c r="C170" s="9" t="str" cm="1">
        <f t="array" ref="C170">VLOOKUP(TEXT($B170,"@"),TEXT([1]adres!$A$4:$J$663,"@"),3,FALSE)</f>
        <v>CEMENT MIXER</v>
      </c>
      <c r="D170" s="10" t="str" cm="1">
        <f t="array" ref="D170">VLOOKUP(TEXT(B170,"@"),TEXT([1]adres!$A$4:$J$663,"@"),8,FALSE)</f>
        <v>4</v>
      </c>
      <c r="E170" s="11" cm="1">
        <f t="array" ref="E170">VALUE(VLOOKUP(TEXT($B170,"@"),TEXT([1]adres!$A$4:$J$663,"@"),9,FALSE))</f>
        <v>8.75075</v>
      </c>
      <c r="F170" s="12" cm="1">
        <f t="array" ref="F170">VALUE(VLOOKUP(TEXT($B170,"@"),TEXT([1]adres!$A$4:$J$663,"@"),10,FALSE))</f>
        <v>19.95</v>
      </c>
      <c r="G170" s="18"/>
      <c r="H170" s="10" t="s">
        <v>10</v>
      </c>
      <c r="I170" s="10">
        <v>511154</v>
      </c>
      <c r="J170" s="10" t="str" cm="1">
        <f t="array" ref="J170">VLOOKUP(TEXT(I170,"@"),TEXT([1]adres!$A$4:$J$663,"@"),3,FALSE)</f>
        <v>ROCKET TO ASSEMBLE</v>
      </c>
      <c r="K170" s="10" t="str" cm="1">
        <f t="array" ref="K170">VLOOKUP(TEXT(I170,"@"),TEXT([1]adres!$A$4:$J$663,"@"),8,FALSE)</f>
        <v>4</v>
      </c>
      <c r="L170" s="11" cm="1">
        <f t="array" ref="L170">VALUE(VLOOKUP(TEXT(I170,"@"),TEXT([1]adres!$A$4:$J$663,"@"),9,FALSE))</f>
        <v>6.9491250000000004</v>
      </c>
      <c r="M170" s="12" cm="1">
        <f t="array" ref="M170">VALUE(VLOOKUP(TEXT(I170,"@"),TEXT([1]adres!$A$4:$J$663,"@"),10,FALSE))</f>
        <v>15.45</v>
      </c>
    </row>
    <row r="171" spans="1:13" ht="16.5" customHeight="1">
      <c r="A171" s="10" t="s">
        <v>10</v>
      </c>
      <c r="B171" s="10">
        <v>511089</v>
      </c>
      <c r="C171" s="9" t="str" cm="1">
        <f t="array" ref="C171">VLOOKUP(TEXT($B171,"@"),TEXT([1]adres!$A$4:$J$663,"@"),3,FALSE)</f>
        <v>STACKING CHEESE</v>
      </c>
      <c r="D171" s="10" t="str" cm="1">
        <f t="array" ref="D171">VLOOKUP(TEXT(B171,"@"),TEXT([1]adres!$A$4:$J$663,"@"),8,FALSE)</f>
        <v>2</v>
      </c>
      <c r="E171" s="11" cm="1">
        <f t="array" ref="E171">VALUE(VLOOKUP(TEXT($B171,"@"),TEXT([1]adres!$A$4:$J$663,"@"),9,FALSE))</f>
        <v>12.86875</v>
      </c>
      <c r="F171" s="12" cm="1">
        <f t="array" ref="F171">VALUE(VLOOKUP(TEXT($B171,"@"),TEXT([1]adres!$A$4:$J$663,"@"),10,FALSE))</f>
        <v>29.45</v>
      </c>
      <c r="G171" s="18"/>
      <c r="H171" s="10" t="s">
        <v>10</v>
      </c>
      <c r="I171" s="10">
        <v>511155</v>
      </c>
      <c r="J171" s="10" t="str" cm="1">
        <f t="array" ref="J171">VLOOKUP(TEXT(I171,"@"),TEXT([1]adres!$A$4:$J$663,"@"),3,FALSE)</f>
        <v>STACK AND DRAW</v>
      </c>
      <c r="K171" s="10" t="str" cm="1">
        <f t="array" ref="K171">VLOOKUP(TEXT(I171,"@"),TEXT([1]adres!$A$4:$J$663,"@"),8,FALSE)</f>
        <v>4</v>
      </c>
      <c r="L171" s="11" cm="1">
        <f t="array" ref="L171">VALUE(VLOOKUP(TEXT(I171,"@"),TEXT([1]adres!$A$4:$J$663,"@"),9,FALSE))</f>
        <v>8.0815750000000008</v>
      </c>
      <c r="M171" s="12" cm="1">
        <f t="array" ref="M171">VALUE(VLOOKUP(TEXT(I171,"@"),TEXT([1]adres!$A$4:$J$663,"@"),10,FALSE))</f>
        <v>17.95</v>
      </c>
    </row>
    <row r="172" spans="1:13" ht="16.5" customHeight="1">
      <c r="A172" s="10" t="s">
        <v>10</v>
      </c>
      <c r="B172" s="10">
        <v>511095</v>
      </c>
      <c r="C172" s="9" t="str" cm="1">
        <f t="array" ref="C172">VLOOKUP(TEXT($B172,"@"),TEXT([1]adres!$A$4:$J$663,"@"),3,FALSE)</f>
        <v>PUZZLE FOREST</v>
      </c>
      <c r="D172" s="10" t="str" cm="1">
        <f t="array" ref="D172">VLOOKUP(TEXT(B172,"@"),TEXT([1]adres!$A$4:$J$663,"@"),8,FALSE)</f>
        <v>4</v>
      </c>
      <c r="E172" s="11" cm="1">
        <f t="array" ref="E172">VALUE(VLOOKUP(TEXT($B172,"@"),TEXT([1]adres!$A$4:$J$663,"@"),9,FALSE))</f>
        <v>8.2360000000000007</v>
      </c>
      <c r="F172" s="12" cm="1">
        <f t="array" ref="F172">VALUE(VLOOKUP(TEXT($B172,"@"),TEXT([1]adres!$A$4:$J$663,"@"),10,FALSE))</f>
        <v>18.45</v>
      </c>
      <c r="G172" s="18"/>
      <c r="H172" s="10" t="s">
        <v>10</v>
      </c>
      <c r="I172" s="10">
        <v>511156</v>
      </c>
      <c r="J172" s="10" t="str" cm="1">
        <f t="array" ref="J172">VLOOKUP(TEXT(I172,"@"),TEXT([1]adres!$A$4:$J$663,"@"),3,FALSE)</f>
        <v>NOAH'S ARK</v>
      </c>
      <c r="K172" s="10" t="str" cm="1">
        <f t="array" ref="K172">VLOOKUP(TEXT(I172,"@"),TEXT([1]adres!$A$4:$J$663,"@"),8,FALSE)</f>
        <v>2</v>
      </c>
      <c r="L172" s="11" cm="1">
        <f t="array" ref="L172">VALUE(VLOOKUP(TEXT(I172,"@"),TEXT([1]adres!$A$4:$J$663,"@"),9,FALSE))</f>
        <v>23.16375</v>
      </c>
      <c r="M172" s="12" cm="1">
        <f t="array" ref="M172">VALUE(VLOOKUP(TEXT(I172,"@"),TEXT([1]adres!$A$4:$J$663,"@"),10,FALSE))</f>
        <v>51.45</v>
      </c>
    </row>
    <row r="173" spans="1:13" ht="16.5" customHeight="1">
      <c r="A173" s="10" t="s">
        <v>10</v>
      </c>
      <c r="B173" s="10">
        <v>511097</v>
      </c>
      <c r="C173" s="9" t="str" cm="1">
        <f t="array" ref="C173">VLOOKUP(TEXT($B173,"@"),TEXT([1]adres!$A$4:$J$663,"@"),3,FALSE)</f>
        <v>CASH REGISTER</v>
      </c>
      <c r="D173" s="10" t="str" cm="1">
        <f t="array" ref="D173">VLOOKUP(TEXT(B173,"@"),TEXT([1]adres!$A$4:$J$663,"@"),8,FALSE)</f>
        <v>2</v>
      </c>
      <c r="E173" s="11" cm="1">
        <f t="array" ref="E173">VALUE(VLOOKUP(TEXT($B173,"@"),TEXT([1]adres!$A$4:$J$663,"@"),9,FALSE))</f>
        <v>13.898250000000001</v>
      </c>
      <c r="F173" s="12" cm="1">
        <f t="array" ref="F173">VALUE(VLOOKUP(TEXT($B173,"@"),TEXT([1]adres!$A$4:$J$663,"@"),10,FALSE))</f>
        <v>30.95</v>
      </c>
      <c r="G173" s="18"/>
      <c r="H173" s="10" t="s">
        <v>10</v>
      </c>
      <c r="I173" s="10">
        <v>511157</v>
      </c>
      <c r="J173" s="10" t="str" cm="1">
        <f t="array" ref="J173">VLOOKUP(TEXT(I173,"@"),TEXT([1]adres!$A$4:$J$663,"@"),3,FALSE)</f>
        <v>FARM TRUCK</v>
      </c>
      <c r="K173" s="10" t="str" cm="1">
        <f t="array" ref="K173">VLOOKUP(TEXT(I173,"@"),TEXT([1]adres!$A$4:$J$663,"@"),8,FALSE)</f>
        <v>2</v>
      </c>
      <c r="L173" s="11" cm="1">
        <f t="array" ref="L173">VALUE(VLOOKUP(TEXT(I173,"@"),TEXT([1]adres!$A$4:$J$663,"@"),9,FALSE))</f>
        <v>13.640874999999999</v>
      </c>
      <c r="M173" s="12" cm="1">
        <f t="array" ref="M173">VALUE(VLOOKUP(TEXT(I173,"@"),TEXT([1]adres!$A$4:$J$663,"@"),10,FALSE))</f>
        <v>30.95</v>
      </c>
    </row>
    <row r="174" spans="1:13" ht="16.5" customHeight="1">
      <c r="A174" s="10" t="s">
        <v>10</v>
      </c>
      <c r="B174" s="10">
        <v>511098</v>
      </c>
      <c r="C174" s="9" t="str" cm="1">
        <f t="array" ref="C174">VLOOKUP(TEXT($B174,"@"),TEXT([1]adres!$A$4:$J$663,"@"),3,FALSE)</f>
        <v>WOODEN RACE CAR</v>
      </c>
      <c r="D174" s="10" t="str" cm="1">
        <f t="array" ref="D174">VLOOKUP(TEXT(B174,"@"),TEXT([1]adres!$A$4:$J$663,"@"),8,FALSE)</f>
        <v>2</v>
      </c>
      <c r="E174" s="11" cm="1">
        <f t="array" ref="E174">VALUE(VLOOKUP(TEXT($B174,"@"),TEXT([1]adres!$A$4:$J$663,"@"),9,FALSE))</f>
        <v>8.75075</v>
      </c>
      <c r="F174" s="12" cm="1">
        <f t="array" ref="F174">VALUE(VLOOKUP(TEXT($B174,"@"),TEXT([1]adres!$A$4:$J$663,"@"),10,FALSE))</f>
        <v>19.95</v>
      </c>
      <c r="G174" s="18"/>
      <c r="H174" s="10" t="s">
        <v>10</v>
      </c>
      <c r="I174" s="10">
        <v>511158</v>
      </c>
      <c r="J174" s="10" t="str" cm="1">
        <f t="array" ref="J174">VLOOKUP(TEXT(I174,"@"),TEXT([1]adres!$A$4:$J$663,"@"),3,FALSE)</f>
        <v>BIG FIRE ENGINE</v>
      </c>
      <c r="K174" s="10" t="str" cm="1">
        <f t="array" ref="K174">VLOOKUP(TEXT(I174,"@"),TEXT([1]adres!$A$4:$J$663,"@"),8,FALSE)</f>
        <v>2</v>
      </c>
      <c r="L174" s="11" cm="1">
        <f t="array" ref="L174">VALUE(VLOOKUP(TEXT(I174,"@"),TEXT([1]adres!$A$4:$J$663,"@"),9,FALSE))</f>
        <v>9.2654999999999994</v>
      </c>
      <c r="M174" s="12" cm="1">
        <f t="array" ref="M174">VALUE(VLOOKUP(TEXT(I174,"@"),TEXT([1]adres!$A$4:$J$663,"@"),10,FALSE))</f>
        <v>20.45</v>
      </c>
    </row>
    <row r="175" spans="1:13" ht="16.5" customHeight="1">
      <c r="A175" s="10" t="s">
        <v>10</v>
      </c>
      <c r="B175" s="10">
        <v>511099</v>
      </c>
      <c r="C175" s="9" t="str" cm="1">
        <f t="array" ref="C175">VLOOKUP(TEXT($B175,"@"),TEXT([1]adres!$A$4:$J$663,"@"),3,FALSE)</f>
        <v>TOOL BELT</v>
      </c>
      <c r="D175" s="10" t="str" cm="1">
        <f t="array" ref="D175">VLOOKUP(TEXT(B175,"@"),TEXT([1]adres!$A$4:$J$663,"@"),8,FALSE)</f>
        <v>2</v>
      </c>
      <c r="E175" s="11" cm="1">
        <f t="array" ref="E175">VALUE(VLOOKUP(TEXT($B175,"@"),TEXT([1]adres!$A$4:$J$663,"@"),9,FALSE))</f>
        <v>9.6258250000000007</v>
      </c>
      <c r="F175" s="12" cm="1">
        <f t="array" ref="F175">VALUE(VLOOKUP(TEXT($B175,"@"),TEXT([1]adres!$A$4:$J$663,"@"),10,FALSE))</f>
        <v>21.95</v>
      </c>
      <c r="G175" s="18"/>
      <c r="H175" s="10" t="s">
        <v>10</v>
      </c>
      <c r="I175" s="10">
        <v>511159</v>
      </c>
      <c r="J175" s="10" t="str" cm="1">
        <f t="array" ref="J175">VLOOKUP(TEXT(I175,"@"),TEXT([1]adres!$A$4:$J$663,"@"),3,FALSE)</f>
        <v>CLOTHES AIRER + PEGS + HA</v>
      </c>
      <c r="K175" s="10" t="str" cm="1">
        <f t="array" ref="K175">VLOOKUP(TEXT(I175,"@"),TEXT([1]adres!$A$4:$J$663,"@"),8,FALSE)</f>
        <v>1</v>
      </c>
      <c r="L175" s="11" cm="1">
        <f t="array" ref="L175">VALUE(VLOOKUP(TEXT(I175,"@"),TEXT([1]adres!$A$4:$J$663,"@"),9,FALSE))</f>
        <v>27.024374999999999</v>
      </c>
      <c r="M175" s="12" cm="1">
        <f t="array" ref="M175">VALUE(VLOOKUP(TEXT(I175,"@"),TEXT([1]adres!$A$4:$J$663,"@"),10,FALSE))</f>
        <v>59.45</v>
      </c>
    </row>
    <row r="176" spans="1:13" ht="16.5" customHeight="1">
      <c r="A176" s="10" t="s">
        <v>10</v>
      </c>
      <c r="B176" s="10">
        <v>511101</v>
      </c>
      <c r="C176" s="9" t="str" cm="1">
        <f t="array" ref="C176">VLOOKUP(TEXT($B176,"@"),TEXT([1]adres!$A$4:$J$663,"@"),3,FALSE)</f>
        <v>WOODEN MAGIC WAND</v>
      </c>
      <c r="D176" s="10" t="str" cm="1">
        <f t="array" ref="D176">VLOOKUP(TEXT(B176,"@"),TEXT([1]adres!$A$4:$J$663,"@"),8,FALSE)</f>
        <v>6</v>
      </c>
      <c r="E176" s="11" cm="1">
        <f t="array" ref="E176">VALUE(VLOOKUP(TEXT($B176,"@"),TEXT([1]adres!$A$4:$J$663,"@"),9,FALSE))</f>
        <v>2.16195</v>
      </c>
      <c r="F176" s="12" cm="1">
        <f t="array" ref="F176">VALUE(VLOOKUP(TEXT($B176,"@"),TEXT([1]adres!$A$4:$J$663,"@"),10,FALSE))</f>
        <v>4.95</v>
      </c>
      <c r="G176" s="18"/>
      <c r="H176" s="10" t="s">
        <v>10</v>
      </c>
      <c r="I176" s="10">
        <v>511162</v>
      </c>
      <c r="J176" s="10" t="str" cm="1">
        <f t="array" ref="J176">VLOOKUP(TEXT(I176,"@"),TEXT([1]adres!$A$4:$J$663,"@"),3,FALSE)</f>
        <v>CLOTHES HANGERS 13 CM</v>
      </c>
      <c r="K176" s="10" t="str" cm="1">
        <f t="array" ref="K176">VLOOKUP(TEXT(I176,"@"),TEXT([1]adres!$A$4:$J$663,"@"),8,FALSE)</f>
        <v>1</v>
      </c>
      <c r="L176" s="11" cm="1">
        <f t="array" ref="L176">VALUE(VLOOKUP(TEXT(I176,"@"),TEXT([1]adres!$A$4:$J$663,"@"),9,FALSE))</f>
        <v>4.375375</v>
      </c>
      <c r="M176" s="12" cm="1">
        <f t="array" ref="M176">VALUE(VLOOKUP(TEXT(I176,"@"),TEXT([1]adres!$A$4:$J$663,"@"),10,FALSE))</f>
        <v>9.9499999999999993</v>
      </c>
    </row>
    <row r="177" spans="1:13" ht="16.5" customHeight="1">
      <c r="A177" s="10" t="s">
        <v>10</v>
      </c>
      <c r="B177" s="10">
        <v>511102</v>
      </c>
      <c r="C177" s="9" t="str" cm="1">
        <f t="array" ref="C177">VLOOKUP(TEXT($B177,"@"),TEXT([1]adres!$A$4:$J$663,"@"),3,FALSE)</f>
        <v>WOODEN CAR TRANSPORT TRUC</v>
      </c>
      <c r="D177" s="10" t="str" cm="1">
        <f t="array" ref="D177">VLOOKUP(TEXT(B177,"@"),TEXT([1]adres!$A$4:$J$663,"@"),8,FALSE)</f>
        <v>2</v>
      </c>
      <c r="E177" s="11" cm="1">
        <f t="array" ref="E177">VALUE(VLOOKUP(TEXT($B177,"@"),TEXT([1]adres!$A$4:$J$663,"@"),9,FALSE))</f>
        <v>16.986750000000001</v>
      </c>
      <c r="F177" s="12" cm="1">
        <f t="array" ref="F177">VALUE(VLOOKUP(TEXT($B177,"@"),TEXT([1]adres!$A$4:$J$663,"@"),10,FALSE))</f>
        <v>37.450000000000003</v>
      </c>
      <c r="G177" s="18"/>
      <c r="H177" s="10" t="s">
        <v>10</v>
      </c>
      <c r="I177" s="10">
        <v>511163</v>
      </c>
      <c r="J177" s="10" t="str" cm="1">
        <f t="array" ref="J177">VLOOKUP(TEXT(I177,"@"),TEXT([1]adres!$A$4:$J$663,"@"),3,FALSE)</f>
        <v>CLOTHES HANGERS 18 CM</v>
      </c>
      <c r="K177" s="10" t="str" cm="1">
        <f t="array" ref="K177">VLOOKUP(TEXT(I177,"@"),TEXT([1]adres!$A$4:$J$663,"@"),8,FALSE)</f>
        <v>1</v>
      </c>
      <c r="L177" s="11" cm="1">
        <f t="array" ref="L177">VALUE(VLOOKUP(TEXT(I177,"@"),TEXT([1]adres!$A$4:$J$663,"@"),9,FALSE))</f>
        <v>6.1769999999999996</v>
      </c>
      <c r="M177" s="12" cm="1">
        <f t="array" ref="M177">VALUE(VLOOKUP(TEXT(I177,"@"),TEXT([1]adres!$A$4:$J$663,"@"),10,FALSE))</f>
        <v>13.95</v>
      </c>
    </row>
    <row r="178" spans="1:13" ht="16.5" customHeight="1">
      <c r="A178" s="10" t="s">
        <v>10</v>
      </c>
      <c r="B178" s="10">
        <v>511103</v>
      </c>
      <c r="C178" s="9" t="str" cm="1">
        <f t="array" ref="C178">VLOOKUP(TEXT($B178,"@"),TEXT([1]adres!$A$4:$J$663,"@"),3,FALSE)</f>
        <v>PUSH ALONG TRUCK WITH WOO</v>
      </c>
      <c r="D178" s="10" t="str" cm="1">
        <f t="array" ref="D178">VLOOKUP(TEXT(B178,"@"),TEXT([1]adres!$A$4:$J$663,"@"),8,FALSE)</f>
        <v>1</v>
      </c>
      <c r="E178" s="11" cm="1">
        <f t="array" ref="E178">VALUE(VLOOKUP(TEXT($B178,"@"),TEXT([1]adres!$A$4:$J$663,"@"),9,FALSE))</f>
        <v>36.032499999999999</v>
      </c>
      <c r="F178" s="12" cm="1">
        <f t="array" ref="F178">VALUE(VLOOKUP(TEXT($B178,"@"),TEXT([1]adres!$A$4:$J$663,"@"),10,FALSE))</f>
        <v>79.95</v>
      </c>
      <c r="G178" s="15"/>
      <c r="H178" s="10" t="s">
        <v>10</v>
      </c>
      <c r="I178" s="10">
        <v>511164</v>
      </c>
      <c r="J178" s="10" t="str" cm="1">
        <f t="array" ref="J178">VLOOKUP(TEXT(I178,"@"),TEXT([1]adres!$A$4:$J$663,"@"),3,FALSE)</f>
        <v>GARAGE WITH CARS</v>
      </c>
      <c r="K178" s="10" t="str" cm="1">
        <f t="array" ref="K178">VLOOKUP(TEXT(I178,"@"),TEXT([1]adres!$A$4:$J$663,"@"),8,FALSE)</f>
        <v>2</v>
      </c>
      <c r="L178" s="11" cm="1">
        <f t="array" ref="L178">VALUE(VLOOKUP(TEXT(I178,"@"),TEXT([1]adres!$A$4:$J$663,"@"),9,FALSE))</f>
        <v>11.581875</v>
      </c>
      <c r="M178" s="12" cm="1">
        <f t="array" ref="M178">VALUE(VLOOKUP(TEXT(I178,"@"),TEXT([1]adres!$A$4:$J$663,"@"),10,FALSE))</f>
        <v>25.45</v>
      </c>
    </row>
    <row r="179" spans="1:13" ht="16.5" customHeight="1">
      <c r="A179" s="10" t="s">
        <v>10</v>
      </c>
      <c r="B179" s="10">
        <v>511105</v>
      </c>
      <c r="C179" s="9" t="str" cm="1">
        <f t="array" ref="C179">VLOOKUP(TEXT($B179,"@"),TEXT([1]adres!$A$4:$J$663,"@"),3,FALSE)</f>
        <v>6 CARS ASST 3 COLOURS</v>
      </c>
      <c r="D179" s="10" t="str" cm="1">
        <f t="array" ref="D179">VLOOKUP(TEXT(B179,"@"),TEXT([1]adres!$A$4:$J$663,"@"),8,FALSE)</f>
        <v>1ASST6</v>
      </c>
      <c r="E179" s="11" cm="1">
        <f t="array" ref="E179">VALUE(VLOOKUP(TEXT($B179,"@"),TEXT([1]adres!$A$4:$J$663,"@"),9,FALSE))</f>
        <v>23.16375</v>
      </c>
      <c r="F179" s="12" cm="1">
        <f t="array" ref="F179">VALUE(VLOOKUP(TEXT($B179,"@"),TEXT([1]adres!$A$4:$J$663,"@"),10,FALSE))</f>
        <v>8.9499999999999993</v>
      </c>
      <c r="G179" s="15"/>
      <c r="H179" s="10" t="s">
        <v>10</v>
      </c>
      <c r="I179" s="10">
        <v>511165</v>
      </c>
      <c r="J179" s="10" t="str" cm="1">
        <f t="array" ref="J179">VLOOKUP(TEXT(I179,"@"),TEXT([1]adres!$A$4:$J$663,"@"),3,FALSE)</f>
        <v>MEASURING TAPE</v>
      </c>
      <c r="K179" s="10" t="str" cm="1">
        <f t="array" ref="K179">VLOOKUP(TEXT(I179,"@"),TEXT([1]adres!$A$4:$J$663,"@"),8,FALSE)</f>
        <v>4</v>
      </c>
      <c r="L179" s="11" cm="1">
        <f t="array" ref="L179">VALUE(VLOOKUP(TEXT(I179,"@"),TEXT([1]adres!$A$4:$J$663,"@"),9,FALSE))</f>
        <v>4.375375</v>
      </c>
      <c r="M179" s="12" cm="1">
        <f t="array" ref="M179">VALUE(VLOOKUP(TEXT(I179,"@"),TEXT([1]adres!$A$4:$J$663,"@"),10,FALSE))</f>
        <v>9.9499999999999993</v>
      </c>
    </row>
    <row r="180" spans="1:13" ht="16.5" customHeight="1">
      <c r="A180" s="10" t="s">
        <v>10</v>
      </c>
      <c r="B180" s="10">
        <v>511107</v>
      </c>
      <c r="C180" s="9" t="str" cm="1">
        <f t="array" ref="C180">VLOOKUP(TEXT($B180,"@"),TEXT([1]adres!$A$4:$J$663,"@"),3,FALSE)</f>
        <v>SKIPPING ROPE MOUSE 10 PC</v>
      </c>
      <c r="D180" s="10" t="str" cm="1">
        <f t="array" ref="D180">VLOOKUP(TEXT(B180,"@"),TEXT([1]adres!$A$4:$J$663,"@"),8,FALSE)</f>
        <v>1</v>
      </c>
      <c r="E180" s="11" cm="1">
        <f t="array" ref="E180">VALUE(VLOOKUP(TEXT($B180,"@"),TEXT([1]adres!$A$4:$J$663,"@"),9,FALSE))</f>
        <v>56.107750000000003</v>
      </c>
      <c r="F180" s="12" cm="1">
        <f t="array" ref="F180">VALUE(VLOOKUP(TEXT($B180,"@"),TEXT([1]adres!$A$4:$J$663,"@"),10,FALSE))</f>
        <v>128.44999999999999</v>
      </c>
      <c r="G180" s="15"/>
      <c r="H180" s="10" t="s">
        <v>10</v>
      </c>
      <c r="I180" s="10">
        <v>511166</v>
      </c>
      <c r="J180" s="10" t="str" cm="1">
        <f t="array" ref="J180">VLOOKUP(TEXT(I180,"@"),TEXT([1]adres!$A$4:$J$663,"@"),3,FALSE)</f>
        <v>DOLL HOUSE WITH BEARS</v>
      </c>
      <c r="K180" s="10" t="str" cm="1">
        <f t="array" ref="K180">VLOOKUP(TEXT(I180,"@"),TEXT([1]adres!$A$4:$J$663,"@"),8,FALSE)</f>
        <v>1</v>
      </c>
      <c r="L180" s="11" cm="1">
        <f t="array" ref="L180">VALUE(VLOOKUP(TEXT(I180,"@"),TEXT([1]adres!$A$4:$J$663,"@"),9,FALSE))</f>
        <v>32.686624999999999</v>
      </c>
      <c r="M180" s="12" cm="1">
        <f t="array" ref="M180">VALUE(VLOOKUP(TEXT(I180,"@"),TEXT([1]adres!$A$4:$J$663,"@"),10,FALSE))</f>
        <v>71.95</v>
      </c>
    </row>
    <row r="181" spans="1:13" ht="16.5" customHeight="1">
      <c r="A181" s="10" t="s">
        <v>1</v>
      </c>
      <c r="B181" s="10">
        <v>511108</v>
      </c>
      <c r="C181" s="9" t="str" cm="1">
        <f t="array" ref="C181">VLOOKUP(TEXT($B181,"@"),TEXT([1]adres!$A$4:$J$663,"@"),3,FALSE)</f>
        <v>HAMMER GAME</v>
      </c>
      <c r="D181" s="10" t="str" cm="1">
        <f t="array" ref="D181">VLOOKUP(TEXT(B181,"@"),TEXT([1]adres!$A$4:$J$663,"@"),8,FALSE)</f>
        <v>2</v>
      </c>
      <c r="E181" s="11" cm="1">
        <f t="array" ref="E181">VALUE(VLOOKUP(TEXT($B181,"@"),TEXT([1]adres!$A$4:$J$663,"@"),9,FALSE))</f>
        <v>11.83925</v>
      </c>
      <c r="F181" s="12" cm="1">
        <f t="array" ref="F181">VALUE(VLOOKUP(TEXT($B181,"@"),TEXT([1]adres!$A$4:$J$663,"@"),10,FALSE))</f>
        <v>27.45</v>
      </c>
      <c r="G181" s="15"/>
      <c r="H181" s="10" t="s">
        <v>10</v>
      </c>
      <c r="I181" s="10">
        <v>511167</v>
      </c>
      <c r="J181" s="10" t="str" cm="1">
        <f t="array" ref="J181">VLOOKUP(TEXT(I181,"@"),TEXT([1]adres!$A$4:$J$663,"@"),3,FALSE)</f>
        <v>FRUIT AND VEGETABLES SET</v>
      </c>
      <c r="K181" s="10" t="str" cm="1">
        <f t="array" ref="K181">VLOOKUP(TEXT(I181,"@"),TEXT([1]adres!$A$4:$J$663,"@"),8,FALSE)</f>
        <v>2</v>
      </c>
      <c r="L181" s="11" cm="1">
        <f t="array" ref="L181">VALUE(VLOOKUP(TEXT(I181,"@"),TEXT([1]adres!$A$4:$J$663,"@"),9,FALSE))</f>
        <v>16.729375000000001</v>
      </c>
      <c r="M181" s="12" cm="1">
        <f t="array" ref="M181">VALUE(VLOOKUP(TEXT(I181,"@"),TEXT([1]adres!$A$4:$J$663,"@"),10,FALSE))</f>
        <v>37.950000000000003</v>
      </c>
    </row>
    <row r="182" spans="1:13" ht="16.5" customHeight="1">
      <c r="A182" s="10" t="s">
        <v>10</v>
      </c>
      <c r="B182" s="10">
        <v>511110</v>
      </c>
      <c r="C182" s="9" t="str" cm="1">
        <f t="array" ref="C182">VLOOKUP(TEXT($B182,"@"),TEXT([1]adres!$A$4:$J$663,"@"),3,FALSE)</f>
        <v>VEGETABLES SET IN A CASE</v>
      </c>
      <c r="D182" s="10" t="str" cm="1">
        <f t="array" ref="D182">VLOOKUP(TEXT(B182,"@"),TEXT([1]adres!$A$4:$J$663,"@"),8,FALSE)</f>
        <v>2</v>
      </c>
      <c r="E182" s="11" cm="1">
        <f t="array" ref="E182">VALUE(VLOOKUP(TEXT($B182,"@"),TEXT([1]adres!$A$4:$J$663,"@"),9,FALSE))</f>
        <v>23.16375</v>
      </c>
      <c r="F182" s="12" cm="1">
        <f t="array" ref="F182">VALUE(VLOOKUP(TEXT($B182,"@"),TEXT([1]adres!$A$4:$J$663,"@"),10,FALSE))</f>
        <v>51.45</v>
      </c>
      <c r="G182" s="15"/>
      <c r="H182" s="10" t="s">
        <v>10</v>
      </c>
      <c r="I182" s="10">
        <v>511168</v>
      </c>
      <c r="J182" s="10" t="str" cm="1">
        <f t="array" ref="J182">VLOOKUP(TEXT(I182,"@"),TEXT([1]adres!$A$4:$J$663,"@"),3,FALSE)</f>
        <v>STACKING GAME SQUIRRELS</v>
      </c>
      <c r="K182" s="10" t="str" cm="1">
        <f t="array" ref="K182">VLOOKUP(TEXT(I182,"@"),TEXT([1]adres!$A$4:$J$663,"@"),8,FALSE)</f>
        <v>2</v>
      </c>
      <c r="L182" s="11" cm="1">
        <f t="array" ref="L182">VALUE(VLOOKUP(TEXT(I182,"@"),TEXT([1]adres!$A$4:$J$663,"@"),9,FALSE))</f>
        <v>11.581875</v>
      </c>
      <c r="M182" s="12" cm="1">
        <f t="array" ref="M182">VALUE(VLOOKUP(TEXT(I182,"@"),TEXT([1]adres!$A$4:$J$663,"@"),10,FALSE))</f>
        <v>25.45</v>
      </c>
    </row>
    <row r="183" spans="1:13" ht="16.5" customHeight="1">
      <c r="A183" s="10" t="s">
        <v>10</v>
      </c>
      <c r="B183" s="10">
        <v>511111</v>
      </c>
      <c r="C183" s="9" t="str" cm="1">
        <f t="array" ref="C183">VLOOKUP(TEXT($B183,"@"),TEXT([1]adres!$A$4:$J$663,"@"),3,FALSE)</f>
        <v>BREAKFAST SET IN A CASE</v>
      </c>
      <c r="D183" s="10" t="str" cm="1">
        <f t="array" ref="D183">VLOOKUP(TEXT(B183,"@"),TEXT([1]adres!$A$4:$J$663,"@"),8,FALSE)</f>
        <v>2</v>
      </c>
      <c r="E183" s="11" cm="1">
        <f t="array" ref="E183">VALUE(VLOOKUP(TEXT($B183,"@"),TEXT([1]adres!$A$4:$J$663,"@"),9,FALSE))</f>
        <v>23.16375</v>
      </c>
      <c r="F183" s="12" cm="1">
        <f t="array" ref="F183">VALUE(VLOOKUP(TEXT($B183,"@"),TEXT([1]adres!$A$4:$J$663,"@"),10,FALSE))</f>
        <v>51.45</v>
      </c>
      <c r="G183" s="15"/>
      <c r="H183" s="10" t="s">
        <v>3</v>
      </c>
      <c r="I183" s="10">
        <v>511169</v>
      </c>
      <c r="J183" s="10" t="str" cm="1">
        <f t="array" ref="J183">VLOOKUP(TEXT(I183,"@"),TEXT([1]adres!$A$4:$J$663,"@"),3,FALSE)</f>
        <v>WOODEN CONNECTING SHAPES</v>
      </c>
      <c r="K183" s="16" t="s">
        <v>69</v>
      </c>
      <c r="L183" s="11" cm="1">
        <f t="array" ref="L183">VALUE(VLOOKUP(TEXT(I183,"@"),TEXT([1]adres!$A$4:$J$663,"@"),9,FALSE))</f>
        <v>6.92</v>
      </c>
      <c r="M183" s="12" cm="1">
        <f t="array" ref="M183">VALUE(VLOOKUP(TEXT(I183,"@"),TEXT([1]adres!$A$4:$J$663,"@"),10,FALSE))</f>
        <v>14.99</v>
      </c>
    </row>
    <row r="184" spans="1:13" ht="16.5" customHeight="1">
      <c r="A184" s="10" t="s">
        <v>10</v>
      </c>
      <c r="B184" s="10">
        <v>511112</v>
      </c>
      <c r="C184" s="9" t="str" cm="1">
        <f t="array" ref="C184">VLOOKUP(TEXT($B184,"@"),TEXT([1]adres!$A$4:$J$663,"@"),3,FALSE)</f>
        <v>COOKING SET IN A CASE</v>
      </c>
      <c r="D184" s="10" t="str" cm="1">
        <f t="array" ref="D184">VLOOKUP(TEXT(B184,"@"),TEXT([1]adres!$A$4:$J$663,"@"),8,FALSE)</f>
        <v>2</v>
      </c>
      <c r="E184" s="11" cm="1">
        <f t="array" ref="E184">VALUE(VLOOKUP(TEXT($B184,"@"),TEXT([1]adres!$A$4:$J$663,"@"),9,FALSE))</f>
        <v>23.16375</v>
      </c>
      <c r="F184" s="12" cm="1">
        <f t="array" ref="F184">VALUE(VLOOKUP(TEXT($B184,"@"),TEXT([1]adres!$A$4:$J$663,"@"),10,FALSE))</f>
        <v>51.45</v>
      </c>
      <c r="G184" s="15"/>
      <c r="H184" s="10" t="s">
        <v>3</v>
      </c>
      <c r="I184" s="10">
        <v>511170</v>
      </c>
      <c r="J184" s="10" t="str" cm="1">
        <f t="array" ref="J184">VLOOKUP(TEXT(I184,"@"),TEXT([1]adres!$A$4:$J$663,"@"),3,FALSE)</f>
        <v>WOODEN PATTERN SHAPES</v>
      </c>
      <c r="K184" s="16" t="s">
        <v>69</v>
      </c>
      <c r="L184" s="11" cm="1">
        <f t="array" ref="L184">VALUE(VLOOKUP(TEXT(I184,"@"),TEXT([1]adres!$A$4:$J$663,"@"),9,FALSE))</f>
        <v>6.9160000000000004</v>
      </c>
      <c r="M184" s="12" cm="1">
        <f t="array" ref="M184">VALUE(VLOOKUP(TEXT(I184,"@"),TEXT([1]adres!$A$4:$J$663,"@"),10,FALSE))</f>
        <v>14.99</v>
      </c>
    </row>
    <row r="185" spans="1:13" ht="16.5" customHeight="1">
      <c r="A185" s="10" t="s">
        <v>10</v>
      </c>
      <c r="B185" s="10">
        <v>511116</v>
      </c>
      <c r="C185" s="9" t="str" cm="1">
        <f t="array" ref="C185">VLOOKUP(TEXT($B185,"@"),TEXT([1]adres!$A$4:$J$663,"@"),3,FALSE)</f>
        <v>STACKING BEE</v>
      </c>
      <c r="D185" s="10" t="str" cm="1">
        <f t="array" ref="D185">VLOOKUP(TEXT(B185,"@"),TEXT([1]adres!$A$4:$J$663,"@"),8,FALSE)</f>
        <v>4</v>
      </c>
      <c r="E185" s="11" cm="1">
        <f t="array" ref="E185">VALUE(VLOOKUP(TEXT($B185,"@"),TEXT([1]adres!$A$4:$J$663,"@"),9,FALSE))</f>
        <v>13.898250000000001</v>
      </c>
      <c r="F185" s="12" cm="1">
        <f t="array" ref="F185">VALUE(VLOOKUP(TEXT($B185,"@"),TEXT([1]adres!$A$4:$J$663,"@"),10,FALSE))</f>
        <v>30.95</v>
      </c>
      <c r="G185" s="15"/>
      <c r="H185" s="10" t="s">
        <v>3</v>
      </c>
      <c r="I185" s="10">
        <v>511171</v>
      </c>
      <c r="J185" s="10" t="str" cm="1">
        <f t="array" ref="J185">VLOOKUP(TEXT(I185,"@"),TEXT([1]adres!$A$4:$J$663,"@"),3,FALSE)</f>
        <v>WOODEN SHAPES PUZZLES</v>
      </c>
      <c r="K185" s="16" t="s">
        <v>69</v>
      </c>
      <c r="L185" s="11" cm="1">
        <f t="array" ref="L185">VALUE(VLOOKUP(TEXT(I185,"@"),TEXT([1]adres!$A$4:$J$663,"@"),9,FALSE))</f>
        <v>6.9160000000000004</v>
      </c>
      <c r="M185" s="12" cm="1">
        <f t="array" ref="M185">VALUE(VLOOKUP(TEXT(I185,"@"),TEXT([1]adres!$A$4:$J$663,"@"),10,FALSE))</f>
        <v>14.99</v>
      </c>
    </row>
    <row r="186" spans="1:13" ht="16.5" customHeight="1">
      <c r="A186" s="10" t="s">
        <v>10</v>
      </c>
      <c r="B186" s="10">
        <v>511118</v>
      </c>
      <c r="C186" s="9" t="str" cm="1">
        <f t="array" ref="C186">VLOOKUP(TEXT($B186,"@"),TEXT([1]adres!$A$4:$J$663,"@"),3,FALSE)</f>
        <v>BEAUTY TABLE</v>
      </c>
      <c r="D186" s="10" t="str" cm="1">
        <f t="array" ref="D186">VLOOKUP(TEXT(B186,"@"),TEXT([1]adres!$A$4:$J$663,"@"),8,FALSE)</f>
        <v>1</v>
      </c>
      <c r="E186" s="11" cm="1">
        <f t="array" ref="E186">VALUE(VLOOKUP(TEXT($B186,"@"),TEXT([1]adres!$A$4:$J$663,"@"),9,FALSE))</f>
        <v>30.370249999999999</v>
      </c>
      <c r="F186" s="12" cm="1">
        <f t="array" ref="F186">VALUE(VLOOKUP(TEXT($B186,"@"),TEXT([1]adres!$A$4:$J$663,"@"),10,FALSE))</f>
        <v>66.95</v>
      </c>
      <c r="G186" s="15"/>
      <c r="H186" s="10" t="s">
        <v>3</v>
      </c>
      <c r="I186" s="10">
        <v>511172</v>
      </c>
      <c r="J186" s="10" t="str" cm="1">
        <f t="array" ref="J186">VLOOKUP(TEXT(I186,"@"),TEXT([1]adres!$A$4:$J$663,"@"),3,FALSE)</f>
        <v>MINI WOODEN LABYRINTH</v>
      </c>
      <c r="K186" s="16" t="s">
        <v>70</v>
      </c>
      <c r="L186" s="11" cm="1">
        <f t="array" ref="L186">VALUE(VLOOKUP(TEXT(I186,"@"),TEXT([1]adres!$A$4:$J$663,"@"),9,FALSE))</f>
        <v>4.5</v>
      </c>
      <c r="M186" s="12" cm="1">
        <f t="array" ref="M186">VALUE(VLOOKUP(TEXT(I186,"@"),TEXT([1]adres!$A$4:$J$663,"@"),10,FALSE))</f>
        <v>9.9499999999999993</v>
      </c>
    </row>
    <row r="187" spans="1:13" ht="16.5" customHeight="1">
      <c r="A187" s="10" t="s">
        <v>10</v>
      </c>
      <c r="B187" s="10">
        <v>511120</v>
      </c>
      <c r="C187" s="9" t="str" cm="1">
        <f t="array" ref="C187">VLOOKUP(TEXT($B187,"@"),TEXT([1]adres!$A$4:$J$663,"@"),3,FALSE)</f>
        <v>RABBIT AND VEGETABLES LOG</v>
      </c>
      <c r="D187" s="10" t="str" cm="1">
        <f t="array" ref="D187">VLOOKUP(TEXT(B187,"@"),TEXT([1]adres!$A$4:$J$663,"@"),8,FALSE)</f>
        <v>2</v>
      </c>
      <c r="E187" s="11" cm="1">
        <f t="array" ref="E187">VALUE(VLOOKUP(TEXT($B187,"@"),TEXT([1]adres!$A$4:$J$663,"@"),9,FALSE))</f>
        <v>15.95725</v>
      </c>
      <c r="F187" s="12" cm="1">
        <f t="array" ref="F187">VALUE(VLOOKUP(TEXT($B187,"@"),TEXT([1]adres!$A$4:$J$663,"@"),10,FALSE))</f>
        <v>35.950000000000003</v>
      </c>
      <c r="G187" s="15"/>
      <c r="H187" s="10" t="s">
        <v>3</v>
      </c>
      <c r="I187" s="10">
        <v>511173</v>
      </c>
      <c r="J187" s="10" t="str" cm="1">
        <f t="array" ref="J187">VLOOKUP(TEXT(I187,"@"),TEXT([1]adres!$A$4:$J$663,"@"),3,FALSE)</f>
        <v>MINI MAGNETIC COLOR MAZE</v>
      </c>
      <c r="K187" s="16" t="s">
        <v>70</v>
      </c>
      <c r="L187" s="11" cm="1">
        <f t="array" ref="L187">VALUE(VLOOKUP(TEXT(I187,"@"),TEXT([1]adres!$A$4:$J$663,"@"),9,FALSE))</f>
        <v>4.4980000000000002</v>
      </c>
      <c r="M187" s="12" cm="1">
        <f t="array" ref="M187">VALUE(VLOOKUP(TEXT(I187,"@"),TEXT([1]adres!$A$4:$J$663,"@"),10,FALSE))</f>
        <v>9.9499999999999993</v>
      </c>
    </row>
    <row r="188" spans="1:13" ht="16.5" customHeight="1">
      <c r="A188" s="10" t="s">
        <v>10</v>
      </c>
      <c r="B188" s="10">
        <v>511121</v>
      </c>
      <c r="C188" s="9" t="str" cm="1">
        <f t="array" ref="C188">VLOOKUP(TEXT($B188,"@"),TEXT([1]adres!$A$4:$J$663,"@"),3,FALSE)</f>
        <v>BIG WOODEN TRUCK</v>
      </c>
      <c r="D188" s="10" t="str" cm="1">
        <f t="array" ref="D188">VLOOKUP(TEXT(B188,"@"),TEXT([1]adres!$A$4:$J$663,"@"),8,FALSE)</f>
        <v>2</v>
      </c>
      <c r="E188" s="11" cm="1">
        <f t="array" ref="E188">VALUE(VLOOKUP(TEXT($B188,"@"),TEXT([1]adres!$A$4:$J$663,"@"),9,FALSE))</f>
        <v>13.640874999999999</v>
      </c>
      <c r="F188" s="12" cm="1">
        <f t="array" ref="F188">VALUE(VLOOKUP(TEXT($B188,"@"),TEXT([1]adres!$A$4:$J$663,"@"),10,FALSE))</f>
        <v>30.95</v>
      </c>
      <c r="G188" s="15"/>
      <c r="H188" s="10" t="s">
        <v>3</v>
      </c>
      <c r="I188" s="10">
        <v>511174</v>
      </c>
      <c r="J188" s="10" t="str" cm="1">
        <f t="array" ref="J188">VLOOKUP(TEXT(I188,"@"),TEXT([1]adres!$A$4:$J$663,"@"),3,FALSE)</f>
        <v>WOODEN PYRAMID GIRAFFE LEONIE</v>
      </c>
      <c r="K188" s="10" t="str" cm="1">
        <f t="array" ref="K188">VLOOKUP(TEXT(I188,"@"),TEXT([1]adres!$A$4:$J$663,"@"),8,FALSE)</f>
        <v>2</v>
      </c>
      <c r="L188" s="11" cm="1">
        <f t="array" ref="L188">VALUE(VLOOKUP(TEXT(I188,"@"),TEXT([1]adres!$A$4:$J$663,"@"),9,FALSE))</f>
        <v>11</v>
      </c>
      <c r="M188" s="12" cm="1">
        <f t="array" ref="M188">VALUE(VLOOKUP(TEXT(I188,"@"),TEXT([1]adres!$A$4:$J$663,"@"),10,FALSE))</f>
        <v>24.95</v>
      </c>
    </row>
    <row r="189" spans="1:13" ht="16.5" customHeight="1">
      <c r="A189" s="10" t="s">
        <v>10</v>
      </c>
      <c r="B189" s="10">
        <v>511122</v>
      </c>
      <c r="C189" s="9" t="str" cm="1">
        <f t="array" ref="C189">VLOOKUP(TEXT($B189,"@"),TEXT([1]adres!$A$4:$J$663,"@"),3,FALSE)</f>
        <v>BIG WOODEN DELIVERY TRUCK</v>
      </c>
      <c r="D189" s="10" t="str" cm="1">
        <f t="array" ref="D189">VLOOKUP(TEXT(B189,"@"),TEXT([1]adres!$A$4:$J$663,"@"),8,FALSE)</f>
        <v>2</v>
      </c>
      <c r="E189" s="11" cm="1">
        <f t="array" ref="E189">VALUE(VLOOKUP(TEXT($B189,"@"),TEXT([1]adres!$A$4:$J$663,"@"),9,FALSE))</f>
        <v>13.640874999999999</v>
      </c>
      <c r="F189" s="12" cm="1">
        <f t="array" ref="F189">VALUE(VLOOKUP(TEXT($B189,"@"),TEXT([1]adres!$A$4:$J$663,"@"),10,FALSE))</f>
        <v>30.95</v>
      </c>
      <c r="G189" s="15"/>
      <c r="H189" s="10" t="s">
        <v>3</v>
      </c>
      <c r="I189" s="10">
        <v>511175</v>
      </c>
      <c r="J189" s="10" t="str" cm="1">
        <f t="array" ref="J189">VLOOKUP(TEXT(I189,"@"),TEXT([1]adres!$A$4:$J$663,"@"),3,FALSE)</f>
        <v>WOODEN PYRAMID BEAR MARCEL</v>
      </c>
      <c r="K189" s="10" t="str" cm="1">
        <f t="array" ref="K189">VLOOKUP(TEXT(I189,"@"),TEXT([1]adres!$A$4:$J$663,"@"),8,FALSE)</f>
        <v>2</v>
      </c>
      <c r="L189" s="11" cm="1">
        <f t="array" ref="L189">VALUE(VLOOKUP(TEXT(I189,"@"),TEXT([1]adres!$A$4:$J$663,"@"),9,FALSE))</f>
        <v>11</v>
      </c>
      <c r="M189" s="12" cm="1">
        <f t="array" ref="M189">VALUE(VLOOKUP(TEXT(I189,"@"),TEXT([1]adres!$A$4:$J$663,"@"),10,FALSE))</f>
        <v>24.95</v>
      </c>
    </row>
    <row r="190" spans="1:13" ht="16.5" customHeight="1">
      <c r="A190" s="10" t="s">
        <v>10</v>
      </c>
      <c r="B190" s="10">
        <v>511123</v>
      </c>
      <c r="C190" s="9" t="str" cm="1">
        <f t="array" ref="C190">VLOOKUP(TEXT($B190,"@"),TEXT([1]adres!$A$4:$J$663,"@"),3,FALSE)</f>
        <v>STACKING HOUSE AND THREAD</v>
      </c>
      <c r="D190" s="10" t="str" cm="1">
        <f t="array" ref="D190">VLOOKUP(TEXT(B190,"@"),TEXT([1]adres!$A$4:$J$663,"@"),8,FALSE)</f>
        <v>2</v>
      </c>
      <c r="E190" s="11" cm="1">
        <f t="array" ref="E190">VALUE(VLOOKUP(TEXT($B190,"@"),TEXT([1]adres!$A$4:$J$663,"@"),9,FALSE))</f>
        <v>20.07525</v>
      </c>
      <c r="F190" s="12" cm="1">
        <f t="array" ref="F190">VALUE(VLOOKUP(TEXT($B190,"@"),TEXT([1]adres!$A$4:$J$663,"@"),10,FALSE))</f>
        <v>44.95</v>
      </c>
      <c r="G190" s="15"/>
      <c r="H190" s="10" t="s">
        <v>3</v>
      </c>
      <c r="I190" s="10">
        <v>511177</v>
      </c>
      <c r="J190" s="10" t="str" cm="1">
        <f t="array" ref="J190">VLOOKUP(TEXT(I190,"@"),TEXT([1]adres!$A$4:$J$663,"@"),3,FALSE)</f>
        <v>SLIDE GAME CARS WITH BELL</v>
      </c>
      <c r="K190" s="10" t="str" cm="1">
        <f t="array" ref="K190">VLOOKUP(TEXT(I190,"@"),TEXT([1]adres!$A$4:$J$663,"@"),8,FALSE)</f>
        <v>2</v>
      </c>
      <c r="L190" s="11" cm="1">
        <f t="array" ref="L190">VALUE(VLOOKUP(TEXT(I190,"@"),TEXT([1]adres!$A$4:$J$663,"@"),9,FALSE))</f>
        <v>14.34</v>
      </c>
      <c r="M190" s="12" cm="1">
        <f t="array" ref="M190">VALUE(VLOOKUP(TEXT(I190,"@"),TEXT([1]adres!$A$4:$J$663,"@"),10,FALSE))</f>
        <v>29.540400000000002</v>
      </c>
    </row>
    <row r="191" spans="1:13" ht="16.5" customHeight="1">
      <c r="A191" s="10" t="s">
        <v>10</v>
      </c>
      <c r="B191" s="10">
        <v>511124</v>
      </c>
      <c r="C191" s="9" t="str" cm="1">
        <f t="array" ref="C191">VLOOKUP(TEXT($B191,"@"),TEXT([1]adres!$A$4:$J$663,"@"),3,FALSE)</f>
        <v>STRAWBERRY LACING</v>
      </c>
      <c r="D191" s="10" t="str" cm="1">
        <f t="array" ref="D191">VLOOKUP(TEXT(B191,"@"),TEXT([1]adres!$A$4:$J$663,"@"),8,FALSE)</f>
        <v>4</v>
      </c>
      <c r="E191" s="11" cm="1">
        <f t="array" ref="E191">VALUE(VLOOKUP(TEXT($B191,"@"),TEXT([1]adres!$A$4:$J$663,"@"),9,FALSE))</f>
        <v>6.8461749999999997</v>
      </c>
      <c r="F191" s="12" cm="1">
        <f t="array" ref="F191">VALUE(VLOOKUP(TEXT($B191,"@"),TEXT([1]adres!$A$4:$J$663,"@"),10,FALSE))</f>
        <v>15.45</v>
      </c>
      <c r="G191" s="15"/>
      <c r="H191" s="10" t="s">
        <v>3</v>
      </c>
      <c r="I191" s="10">
        <v>511178</v>
      </c>
      <c r="J191" s="10" t="str" cm="1">
        <f t="array" ref="J191">VLOOKUP(TEXT(I191,"@"),TEXT([1]adres!$A$4:$J$663,"@"),3,FALSE)</f>
        <v>CARS ON ROAD</v>
      </c>
      <c r="K191" s="10" t="str" cm="1">
        <f t="array" ref="K191">VLOOKUP(TEXT(I191,"@"),TEXT([1]adres!$A$4:$J$663,"@"),8,FALSE)</f>
        <v>2</v>
      </c>
      <c r="L191" s="11" cm="1">
        <f t="array" ref="L191">VALUE(VLOOKUP(TEXT(I191,"@"),TEXT([1]adres!$A$4:$J$663,"@"),9,FALSE))</f>
        <v>17.9634</v>
      </c>
      <c r="M191" s="12" cm="1">
        <f t="array" ref="M191">VALUE(VLOOKUP(TEXT(I191,"@"),TEXT([1]adres!$A$4:$J$663,"@"),10,FALSE))</f>
        <v>39.950000000000003</v>
      </c>
    </row>
    <row r="192" spans="1:13" ht="16.5" customHeight="1">
      <c r="A192" s="10" t="s">
        <v>10</v>
      </c>
      <c r="B192" s="10">
        <v>511126</v>
      </c>
      <c r="C192" s="9" t="str" cm="1">
        <f t="array" ref="C192">VLOOKUP(TEXT($B192,"@"),TEXT([1]adres!$A$4:$J$663,"@"),3,FALSE)</f>
        <v>MUSICIANS OF BREMEN STACK</v>
      </c>
      <c r="D192" s="10" t="str" cm="1">
        <f t="array" ref="D192">VLOOKUP(TEXT(B192,"@"),TEXT([1]adres!$A$4:$J$663,"@"),8,FALSE)</f>
        <v>2</v>
      </c>
      <c r="E192" s="11" cm="1">
        <f t="array" ref="E192">VALUE(VLOOKUP(TEXT($B192,"@"),TEXT([1]adres!$A$4:$J$663,"@"),9,FALSE))</f>
        <v>13.640874999999999</v>
      </c>
      <c r="F192" s="12" cm="1">
        <f t="array" ref="F192">VALUE(VLOOKUP(TEXT($B192,"@"),TEXT([1]adres!$A$4:$J$663,"@"),10,FALSE))</f>
        <v>30.95</v>
      </c>
      <c r="G192" s="15"/>
      <c r="H192" s="10" t="s">
        <v>3</v>
      </c>
      <c r="I192" s="10">
        <v>511179</v>
      </c>
      <c r="J192" s="10" t="str" cm="1">
        <f t="array" ref="J192">VLOOKUP(TEXT(I192,"@"),TEXT([1]adres!$A$4:$J$663,"@"),3,FALSE)</f>
        <v>LARGE MAGNETIC COLOR MAZE TREE</v>
      </c>
      <c r="K192" s="10" t="str" cm="1">
        <f t="array" ref="K192">VLOOKUP(TEXT(I192,"@"),TEXT([1]adres!$A$4:$J$663,"@"),8,FALSE)</f>
        <v>2</v>
      </c>
      <c r="L192" s="11" cm="1">
        <f t="array" ref="L192">VALUE(VLOOKUP(TEXT(I192,"@"),TEXT([1]adres!$A$4:$J$663,"@"),9,FALSE))</f>
        <v>11.34090909</v>
      </c>
      <c r="M192" s="12" cm="1">
        <f t="array" ref="M192">VALUE(VLOOKUP(TEXT(I192,"@"),TEXT([1]adres!$A$4:$J$663,"@"),10,FALSE))</f>
        <v>24.95</v>
      </c>
    </row>
    <row r="193" spans="1:13" ht="16.5" customHeight="1">
      <c r="A193" s="10" t="s">
        <v>10</v>
      </c>
      <c r="B193" s="10">
        <v>511127</v>
      </c>
      <c r="C193" s="9" t="str" cm="1">
        <f t="array" ref="C193">VLOOKUP(TEXT($B193,"@"),TEXT([1]adres!$A$4:$J$663,"@"),3,FALSE)</f>
        <v>EXPRESSION GAME</v>
      </c>
      <c r="D193" s="10" t="str" cm="1">
        <f t="array" ref="D193">VLOOKUP(TEXT(B193,"@"),TEXT([1]adres!$A$4:$J$663,"@"),8,FALSE)</f>
        <v>4</v>
      </c>
      <c r="E193" s="11" cm="1">
        <f t="array" ref="E193">VALUE(VLOOKUP(TEXT($B193,"@"),TEXT([1]adres!$A$4:$J$663,"@"),9,FALSE))</f>
        <v>8.4933750000000003</v>
      </c>
      <c r="F193" s="12" cm="1">
        <f t="array" ref="F193">VALUE(VLOOKUP(TEXT($B193,"@"),TEXT([1]adres!$A$4:$J$663,"@"),10,FALSE))</f>
        <v>19.45</v>
      </c>
      <c r="G193" s="15"/>
      <c r="H193" s="10" t="s">
        <v>10</v>
      </c>
      <c r="I193" s="10">
        <v>520003</v>
      </c>
      <c r="J193" s="10" t="str" cm="1">
        <f t="array" ref="J193">VLOOKUP(TEXT(I193,"@"),TEXT([1]adres!$A$4:$J$663,"@"),3,FALSE)</f>
        <v>WICKER BASKET WITH BIG HA</v>
      </c>
      <c r="K193" s="10" t="str" cm="1">
        <f t="array" ref="K193">VLOOKUP(TEXT(I193,"@"),TEXT([1]adres!$A$4:$J$663,"@"),8,FALSE)</f>
        <v>4</v>
      </c>
      <c r="L193" s="11" cm="1">
        <f t="array" ref="L193">VALUE(VLOOKUP(TEXT(I193,"@"),TEXT([1]adres!$A$4:$J$663,"@"),9,FALSE))</f>
        <v>8.8536999999999999</v>
      </c>
      <c r="M193" s="12" cm="1">
        <f t="array" ref="M193">VALUE(VLOOKUP(TEXT(I193,"@"),TEXT([1]adres!$A$4:$J$663,"@"),10,FALSE))</f>
        <v>20.45</v>
      </c>
    </row>
    <row r="194" spans="1:13" ht="16.5" customHeight="1">
      <c r="A194" s="10" t="s">
        <v>1</v>
      </c>
      <c r="B194" s="10">
        <v>511128</v>
      </c>
      <c r="C194" s="9" t="str" cm="1">
        <f t="array" ref="C194">VLOOKUP(TEXT($B194,"@"),TEXT([1]adres!$A$4:$J$663,"@"),3,FALSE)</f>
        <v>12 WOODEN TOPS ASSORTED</v>
      </c>
      <c r="D194" s="10" t="str" cm="1">
        <f t="array" ref="D194">VLOOKUP(TEXT(B194,"@"),TEXT([1]adres!$A$4:$J$663,"@"),8,FALSE)</f>
        <v>2</v>
      </c>
      <c r="E194" s="11" cm="1">
        <f t="array" ref="E194">VALUE(VLOOKUP(TEXT($B194,"@"),TEXT([1]adres!$A$4:$J$663,"@"),9,FALSE))</f>
        <v>14.413</v>
      </c>
      <c r="F194" s="12" cm="1">
        <f t="array" ref="F194">VALUE(VLOOKUP(TEXT($B194,"@"),TEXT([1]adres!$A$4:$J$663,"@"),10,FALSE))</f>
        <v>3.45</v>
      </c>
      <c r="G194" s="15"/>
      <c r="H194" s="10" t="s">
        <v>10</v>
      </c>
      <c r="I194" s="10">
        <v>520006</v>
      </c>
      <c r="J194" s="10" t="str" cm="1">
        <f t="array" ref="J194">VLOOKUP(TEXT(I194,"@"),TEXT([1]adres!$A$4:$J$663,"@"),3,FALSE)</f>
        <v>BIKE SEAT FOR DOLL</v>
      </c>
      <c r="K194" s="10" t="str" cm="1">
        <f t="array" ref="K194">VLOOKUP(TEXT(I194,"@"),TEXT([1]adres!$A$4:$J$663,"@"),8,FALSE)</f>
        <v>2</v>
      </c>
      <c r="L194" s="11" cm="1">
        <f t="array" ref="L194">VALUE(VLOOKUP(TEXT(I194,"@"),TEXT([1]adres!$A$4:$J$663,"@"),9,FALSE))</f>
        <v>13.898250000000001</v>
      </c>
      <c r="M194" s="12" cm="1">
        <f t="array" ref="M194">VALUE(VLOOKUP(TEXT(I194,"@"),TEXT([1]adres!$A$4:$J$663,"@"),10,FALSE))</f>
        <v>30.95</v>
      </c>
    </row>
    <row r="195" spans="1:13" ht="18.95" customHeight="1">
      <c r="A195" s="10" t="s">
        <v>10</v>
      </c>
      <c r="B195" s="10">
        <v>520021</v>
      </c>
      <c r="C195" s="9" t="str" cm="1">
        <f t="array" ref="C195">VLOOKUP(TEXT($B195,"@"),TEXT([1]adres!$A$4:$J$663,"@"),3,FALSE)</f>
        <v>BICYCLE WICKER BASKET</v>
      </c>
      <c r="D195" s="10" t="str" cm="1">
        <f t="array" ref="D195">VLOOKUP(TEXT(B195,"@"),TEXT([1]adres!$A$4:$J$663,"@"),8,FALSE)</f>
        <v>4</v>
      </c>
      <c r="E195" s="11" cm="1">
        <f t="array" ref="E195">VALUE(VLOOKUP(TEXT($B195,"@"),TEXT([1]adres!$A$4:$J$663,"@"),9,FALSE))</f>
        <v>9.2654999999999994</v>
      </c>
      <c r="F195" s="12" cm="1">
        <f t="array" ref="F195">VALUE(VLOOKUP(TEXT($B195,"@"),TEXT([1]adres!$A$4:$J$663,"@"),10,FALSE))</f>
        <v>20.45</v>
      </c>
      <c r="G195" s="15"/>
      <c r="H195" s="10" t="s">
        <v>10</v>
      </c>
      <c r="I195" s="10">
        <v>550103</v>
      </c>
      <c r="J195" s="9" t="str" cm="1">
        <f t="array" ref="J195">VLOOKUP(TEXT(I195,"@"),TEXT([1]adres!$A$4:$J$663,"@"),3,FALSE)</f>
        <v>MUSICAL BOXES ASS 4 (12 P</v>
      </c>
      <c r="K195" s="10" t="str" cm="1">
        <f t="array" ref="K195">VLOOKUP(TEXT(I195,"@"),TEXT([1]adres!$A$4:$J$663,"@"),8,FALSE)</f>
        <v>1</v>
      </c>
      <c r="L195" s="11" cm="1">
        <f t="array" ref="L195">VALUE(VLOOKUP(TEXT(I195,"@"),TEXT([1]adres!$A$4:$J$663,"@"),9,FALSE))</f>
        <v>82.36</v>
      </c>
      <c r="M195" s="12" cm="1">
        <f t="array" ref="M195">VALUE(VLOOKUP(TEXT(I195,"@"),TEXT([1]adres!$A$4:$J$663,"@"),10,FALSE))</f>
        <v>15.45</v>
      </c>
    </row>
    <row r="196" spans="1:13" ht="18.95" customHeight="1">
      <c r="A196" s="10" t="s">
        <v>10</v>
      </c>
      <c r="B196" s="10">
        <v>520037</v>
      </c>
      <c r="C196" s="9" t="str" cm="1">
        <f t="array" ref="C196">VLOOKUP(TEXT($B196,"@"),TEXT([1]adres!$A$4:$J$663,"@"),3,FALSE)</f>
        <v>SMALL OVAL BASKET</v>
      </c>
      <c r="D196" s="10" t="str" cm="1">
        <f t="array" ref="D196">VLOOKUP(TEXT(B196,"@"),TEXT([1]adres!$A$4:$J$663,"@"),8,FALSE)</f>
        <v>4</v>
      </c>
      <c r="E196" s="11" cm="1">
        <f t="array" ref="E196">VALUE(VLOOKUP(TEXT($B196,"@"),TEXT([1]adres!$A$4:$J$663,"@"),9,FALSE))</f>
        <v>8.75075</v>
      </c>
      <c r="F196" s="12" cm="1">
        <f t="array" ref="F196">VALUE(VLOOKUP(TEXT($B196,"@"),TEXT([1]adres!$A$4:$J$663,"@"),10,FALSE))</f>
        <v>19.95</v>
      </c>
      <c r="G196" s="15"/>
      <c r="H196" s="10" t="s">
        <v>10</v>
      </c>
      <c r="I196" s="10">
        <v>550240</v>
      </c>
      <c r="J196" s="9" t="str" cm="1">
        <f t="array" ref="J196">VLOOKUP(TEXT(I196,"@"),TEXT([1]adres!$A$4:$J$663,"@"),3,FALSE)</f>
        <v>MUSICAL RADIO MUSICIANS</v>
      </c>
      <c r="K196" s="10" t="str" cm="1">
        <f t="array" ref="K196">VLOOKUP(TEXT(I196,"@"),TEXT([1]adres!$A$4:$J$663,"@"),8,FALSE)</f>
        <v>4</v>
      </c>
      <c r="L196" s="11" cm="1">
        <f t="array" ref="L196">VALUE(VLOOKUP(TEXT(I196,"@"),TEXT([1]adres!$A$4:$J$663,"@"),9,FALSE))</f>
        <v>10.809749999999999</v>
      </c>
      <c r="M196" s="12" cm="1">
        <f t="array" ref="M196">VALUE(VLOOKUP(TEXT(I196,"@"),TEXT([1]adres!$A$4:$J$663,"@"),10,FALSE))</f>
        <v>24.45</v>
      </c>
    </row>
    <row r="197" spans="1:13" ht="18.95" customHeight="1">
      <c r="A197" s="10" t="s">
        <v>10</v>
      </c>
      <c r="B197" s="10">
        <v>520038</v>
      </c>
      <c r="C197" s="9" t="str" cm="1">
        <f t="array" ref="C197">VLOOKUP(TEXT($B197,"@"),TEXT([1]adres!$A$4:$J$663,"@"),3,FALSE)</f>
        <v>PIC NIC BASKET</v>
      </c>
      <c r="D197" s="10" t="str" cm="1">
        <f t="array" ref="D197">VLOOKUP(TEXT(B197,"@"),TEXT([1]adres!$A$4:$J$663,"@"),8,FALSE)</f>
        <v>4</v>
      </c>
      <c r="E197" s="11" cm="1">
        <f t="array" ref="E197">VALUE(VLOOKUP(TEXT($B197,"@"),TEXT([1]adres!$A$4:$J$663,"@"),9,FALSE))</f>
        <v>10.809749999999999</v>
      </c>
      <c r="F197" s="12" cm="1">
        <f t="array" ref="F197">VALUE(VLOOKUP(TEXT($B197,"@"),TEXT([1]adres!$A$4:$J$663,"@"),10,FALSE))</f>
        <v>24.45</v>
      </c>
      <c r="G197" s="15"/>
      <c r="H197" s="10" t="s">
        <v>10</v>
      </c>
      <c r="I197" s="10">
        <v>550241</v>
      </c>
      <c r="J197" s="9" t="str" cm="1">
        <f t="array" ref="J197">VLOOKUP(TEXT(I197,"@"),TEXT([1]adres!$A$4:$J$663,"@"),3,FALSE)</f>
        <v>MUSICAL RADIO PRINCESS</v>
      </c>
      <c r="K197" s="10" t="str" cm="1">
        <f t="array" ref="K197">VLOOKUP(TEXT(I197,"@"),TEXT([1]adres!$A$4:$J$663,"@"),8,FALSE)</f>
        <v>4</v>
      </c>
      <c r="L197" s="11" cm="1">
        <f t="array" ref="L197">VALUE(VLOOKUP(TEXT(I197,"@"),TEXT([1]adres!$A$4:$J$663,"@"),9,FALSE))</f>
        <v>10.809749999999999</v>
      </c>
      <c r="M197" s="12" cm="1">
        <f t="array" ref="M197">VALUE(VLOOKUP(TEXT(I197,"@"),TEXT([1]adres!$A$4:$J$663,"@"),10,FALSE))</f>
        <v>24.45</v>
      </c>
    </row>
    <row r="198" spans="1:13" ht="18.95" customHeight="1">
      <c r="A198" s="10" t="s">
        <v>1</v>
      </c>
      <c r="B198" s="10">
        <v>520058</v>
      </c>
      <c r="C198" s="9" t="str" cm="1">
        <f t="array" ref="C198">VLOOKUP(TEXT($B198,"@"),TEXT([1]adres!$A$4:$J$663,"@"),3,FALSE)</f>
        <v>PRAM WICKER WITH RED&amp; WHI</v>
      </c>
      <c r="D198" s="10" t="str" cm="1">
        <f t="array" ref="D198">VLOOKUP(TEXT(B198,"@"),TEXT([1]adres!$A$4:$J$663,"@"),8,FALSE)</f>
        <v>1</v>
      </c>
      <c r="E198" s="11" cm="1">
        <f t="array" ref="E198">VALUE(VLOOKUP(TEXT($B198,"@"),TEXT([1]adres!$A$4:$J$663,"@"),9,FALSE))</f>
        <v>46.327500000000001</v>
      </c>
      <c r="F198" s="12" cm="1">
        <f t="array" ref="F198">VALUE(VLOOKUP(TEXT($B198,"@"),TEXT([1]adres!$A$4:$J$663,"@"),10,FALSE))</f>
        <v>99.95</v>
      </c>
      <c r="G198" s="15"/>
      <c r="H198" s="10" t="s">
        <v>10</v>
      </c>
      <c r="I198" s="10">
        <v>550334</v>
      </c>
      <c r="J198" s="9" t="str" cm="1">
        <f t="array" ref="J198">VLOOKUP(TEXT(I198,"@"),TEXT([1]adres!$A$4:$J$663,"@"),3,FALSE)</f>
        <v>PINBALL GAME 36 PCS</v>
      </c>
      <c r="K198" s="10" t="str" cm="1">
        <f t="array" ref="K198">VLOOKUP(TEXT(I198,"@"),TEXT([1]adres!$A$4:$J$663,"@"),8,FALSE)</f>
        <v>1</v>
      </c>
      <c r="L198" s="11" cm="1">
        <f t="array" ref="L198">VALUE(VLOOKUP(TEXT(I198,"@"),TEXT([1]adres!$A$4:$J$663,"@"),9,FALSE))</f>
        <v>30.885000000000002</v>
      </c>
      <c r="M198" s="12" cm="1">
        <f t="array" ref="M198">VALUE(VLOOKUP(TEXT(I198,"@"),TEXT([1]adres!$A$4:$J$663,"@"),10,FALSE))</f>
        <v>2.4500000000000002</v>
      </c>
    </row>
    <row r="199" spans="1:13" ht="18.95" customHeight="1">
      <c r="A199" s="10" t="s">
        <v>10</v>
      </c>
      <c r="B199" s="10">
        <v>520067</v>
      </c>
      <c r="C199" s="9" t="str" cm="1">
        <f t="array" ref="C199">VLOOKUP(TEXT($B199,"@"),TEXT([1]adres!$A$4:$J$663,"@"),3,FALSE)</f>
        <v>PRAM WICKER EGGSHELL</v>
      </c>
      <c r="D199" s="10" t="str" cm="1">
        <f t="array" ref="D199">VLOOKUP(TEXT(B199,"@"),TEXT([1]adres!$A$4:$J$663,"@"),8,FALSE)</f>
        <v>1</v>
      </c>
      <c r="E199" s="11" cm="1">
        <f t="array" ref="E199">VALUE(VLOOKUP(TEXT($B199,"@"),TEXT([1]adres!$A$4:$J$663,"@"),9,FALSE))</f>
        <v>46.33</v>
      </c>
      <c r="F199" s="12" cm="1">
        <f t="array" ref="F199">VALUE(VLOOKUP(TEXT($B199,"@"),TEXT([1]adres!$A$4:$J$663,"@"),10,FALSE))</f>
        <v>99.95</v>
      </c>
      <c r="G199" s="15"/>
      <c r="H199" s="10" t="s">
        <v>1</v>
      </c>
      <c r="I199" s="10">
        <v>570036</v>
      </c>
      <c r="J199" s="9" t="str" cm="1">
        <f t="array" ref="J199">VLOOKUP(TEXT(I199,"@"),TEXT([1]adres!$A$4:$J$663,"@"),3,FALSE)</f>
        <v>BINGO ANIMALS</v>
      </c>
      <c r="K199" s="10" t="str" cm="1">
        <f t="array" ref="K199">VLOOKUP(TEXT(I199,"@"),TEXT([1]adres!$A$4:$J$663,"@"),8,FALSE)</f>
        <v>4</v>
      </c>
      <c r="L199" s="11" cm="1">
        <f t="array" ref="L199">VALUE(VLOOKUP(TEXT(I199,"@"),TEXT([1]adres!$A$4:$J$663,"@"),9,FALSE))</f>
        <v>6.6917499999999999</v>
      </c>
      <c r="M199" s="12" cm="1">
        <f t="array" ref="M199">VALUE(VLOOKUP(TEXT(I199,"@"),TEXT([1]adres!$A$4:$J$663,"@"),10,FALSE))</f>
        <v>15.45</v>
      </c>
    </row>
    <row r="200" spans="1:13" ht="16.5" customHeight="1">
      <c r="A200" s="10" t="s">
        <v>10</v>
      </c>
      <c r="B200" s="10">
        <v>520070</v>
      </c>
      <c r="C200" s="9" t="str" cm="1">
        <f t="array" ref="C200">VLOOKUP(TEXT($B200,"@"),TEXT([1]adres!$A$4:$J$663,"@"),3,FALSE)</f>
        <v>WICKER PRAM RABBIT</v>
      </c>
      <c r="D200" s="10" t="str" cm="1">
        <f t="array" ref="D200">VLOOKUP(TEXT(B200,"@"),TEXT([1]adres!$A$4:$J$663,"@"),8,FALSE)</f>
        <v>1</v>
      </c>
      <c r="E200" s="11" cm="1">
        <f t="array" ref="E200">VALUE(VLOOKUP(TEXT($B200,"@"),TEXT([1]adres!$A$4:$J$663,"@"),9,FALSE))</f>
        <v>46.327500000000001</v>
      </c>
      <c r="F200" s="12" cm="1">
        <f t="array" ref="F200">VALUE(VLOOKUP(TEXT($B200,"@"),TEXT([1]adres!$A$4:$J$663,"@"),10,FALSE))</f>
        <v>99.95</v>
      </c>
      <c r="G200" s="13"/>
      <c r="H200" s="10" t="s">
        <v>10</v>
      </c>
      <c r="I200" s="10">
        <v>570037</v>
      </c>
      <c r="J200" s="9" t="str" cm="1">
        <f t="array" ref="J200">VLOOKUP(TEXT(I200,"@"),TEXT([1]adres!$A$4:$J$663,"@"),3,FALSE)</f>
        <v>PYRAMID 123 RABBIT FAMILY</v>
      </c>
      <c r="K200" s="10" t="str" cm="1">
        <f t="array" ref="K200">VLOOKUP(TEXT(I200,"@"),TEXT([1]adres!$A$4:$J$663,"@"),8,FALSE)</f>
        <v>4</v>
      </c>
      <c r="L200" s="11" cm="1">
        <f t="array" ref="L200">VALUE(VLOOKUP(TEXT(I200,"@"),TEXT([1]adres!$A$4:$J$663,"@"),9,FALSE))</f>
        <v>8.2360000000000007</v>
      </c>
      <c r="M200" s="12" cm="1">
        <f t="array" ref="M200">VALUE(VLOOKUP(TEXT(I200,"@"),TEXT([1]adres!$A$4:$J$663,"@"),10,FALSE))</f>
        <v>18.95</v>
      </c>
    </row>
    <row r="201" spans="1:13" ht="16.5" customHeight="1">
      <c r="A201" s="10" t="s">
        <v>10</v>
      </c>
      <c r="B201" s="10">
        <v>520071</v>
      </c>
      <c r="C201" s="9" t="str" cm="1">
        <f t="array" ref="C201">VLOOKUP(TEXT($B201,"@"),TEXT([1]adres!$A$4:$J$663,"@"),3,FALSE)</f>
        <v>SMALL WICKER PRAM</v>
      </c>
      <c r="D201" s="10" t="str" cm="1">
        <f t="array" ref="D201">VLOOKUP(TEXT(B201,"@"),TEXT([1]adres!$A$4:$J$663,"@"),8,FALSE)</f>
        <v>1</v>
      </c>
      <c r="E201" s="11" cm="1">
        <f t="array" ref="E201">VALUE(VLOOKUP(TEXT($B201,"@"),TEXT([1]adres!$A$4:$J$663,"@"),9,FALSE))</f>
        <v>25.222750000000001</v>
      </c>
      <c r="F201" s="12" cm="1">
        <f t="array" ref="F201">VALUE(VLOOKUP(TEXT($B201,"@"),TEXT([1]adres!$A$4:$J$663,"@"),10,FALSE))</f>
        <v>56.45</v>
      </c>
      <c r="G201" s="13"/>
      <c r="H201" s="10" t="s">
        <v>10</v>
      </c>
      <c r="I201" s="10">
        <v>570038</v>
      </c>
      <c r="J201" s="9" t="str" cm="1">
        <f t="array" ref="J201">VLOOKUP(TEXT(I201,"@"),TEXT([1]adres!$A$4:$J$663,"@"),3,FALSE)</f>
        <v>DOMINO RABBIT FAMILY</v>
      </c>
      <c r="K201" s="10" t="str" cm="1">
        <f t="array" ref="K201">VLOOKUP(TEXT(I201,"@"),TEXT([1]adres!$A$4:$J$663,"@"),8,FALSE)</f>
        <v>4</v>
      </c>
      <c r="L201" s="11" cm="1">
        <f t="array" ref="L201">VALUE(VLOOKUP(TEXT(I201,"@"),TEXT([1]adres!$A$4:$J$663,"@"),9,FALSE))</f>
        <v>6.6917499999999999</v>
      </c>
      <c r="M201" s="12" cm="1">
        <f t="array" ref="M201">VALUE(VLOOKUP(TEXT(I201,"@"),TEXT([1]adres!$A$4:$J$663,"@"),10,FALSE))</f>
        <v>15.45</v>
      </c>
    </row>
    <row r="202" spans="1:13" ht="16.5" customHeight="1">
      <c r="A202" s="10" t="s">
        <v>10</v>
      </c>
      <c r="B202" s="10">
        <v>520072</v>
      </c>
      <c r="C202" s="9" t="str" cm="1">
        <f t="array" ref="C202">VLOOKUP(TEXT($B202,"@"),TEXT([1]adres!$A$4:$J$663,"@"),3,FALSE)</f>
        <v>WICKER PRAM LADYBUG</v>
      </c>
      <c r="D202" s="10" t="str" cm="1">
        <f t="array" ref="D202">VLOOKUP(TEXT(B202,"@"),TEXT([1]adres!$A$4:$J$663,"@"),8,FALSE)</f>
        <v>1</v>
      </c>
      <c r="E202" s="11" cm="1">
        <f t="array" ref="E202">VALUE(VLOOKUP(TEXT($B202,"@"),TEXT([1]adres!$A$4:$J$663,"@"),9,FALSE))</f>
        <v>46.33</v>
      </c>
      <c r="F202" s="12" cm="1">
        <f t="array" ref="F202">VALUE(VLOOKUP(TEXT($B202,"@"),TEXT([1]adres!$A$4:$J$663,"@"),10,FALSE))</f>
        <v>99.95</v>
      </c>
      <c r="G202" s="13"/>
      <c r="H202" s="10" t="s">
        <v>10</v>
      </c>
      <c r="I202" s="10">
        <v>570039</v>
      </c>
      <c r="J202" s="9" t="str" cm="1">
        <f t="array" ref="J202">VLOOKUP(TEXT(I202,"@"),TEXT([1]adres!$A$4:$J$663,"@"),3,FALSE)</f>
        <v>MULTI LAYERED PUZZLE RABB</v>
      </c>
      <c r="K202" s="10" t="str" cm="1">
        <f t="array" ref="K202">VLOOKUP(TEXT(I202,"@"),TEXT([1]adres!$A$4:$J$663,"@"),8,FALSE)</f>
        <v>4</v>
      </c>
      <c r="L202" s="11" cm="1">
        <f t="array" ref="L202">VALUE(VLOOKUP(TEXT(I202,"@"),TEXT([1]adres!$A$4:$J$663,"@"),9,FALSE))</f>
        <v>8.2360000000000007</v>
      </c>
      <c r="M202" s="12" cm="1">
        <f t="array" ref="M202">VALUE(VLOOKUP(TEXT(I202,"@"),TEXT([1]adres!$A$4:$J$663,"@"),10,FALSE))</f>
        <v>18.95</v>
      </c>
    </row>
    <row r="203" spans="1:13" ht="16.5" customHeight="1">
      <c r="A203" s="10" t="s">
        <v>10</v>
      </c>
      <c r="B203" s="10">
        <v>520122</v>
      </c>
      <c r="C203" s="9" t="str" cm="1">
        <f t="array" ref="C203">VLOOKUP(TEXT($B203,"@"),TEXT([1]adres!$A$4:$J$663,"@"),3,FALSE)</f>
        <v>CARRY COT ROPE</v>
      </c>
      <c r="D203" s="10" t="str" cm="1">
        <f t="array" ref="D203">VLOOKUP(TEXT(B203,"@"),TEXT([1]adres!$A$4:$J$663,"@"),8,FALSE)</f>
        <v>2</v>
      </c>
      <c r="E203" s="11" cm="1">
        <f t="array" ref="E203">VALUE(VLOOKUP(TEXT($B203,"@"),TEXT([1]adres!$A$4:$J$663,"@"),9,FALSE))</f>
        <v>10.295</v>
      </c>
      <c r="F203" s="12" cm="1">
        <f t="array" ref="F203">VALUE(VLOOKUP(TEXT($B203,"@"),TEXT([1]adres!$A$4:$J$663,"@"),10,FALSE))</f>
        <v>22.95</v>
      </c>
      <c r="G203" s="13"/>
      <c r="H203" s="10" t="s">
        <v>10</v>
      </c>
      <c r="I203" s="10">
        <v>570040</v>
      </c>
      <c r="J203" s="9" t="str" cm="1">
        <f t="array" ref="J203">VLOOKUP(TEXT(I203,"@"),TEXT([1]adres!$A$4:$J$663,"@"),3,FALSE)</f>
        <v>MULTI LAYERED PUZZLE GOLD</v>
      </c>
      <c r="K203" s="10" t="str" cm="1">
        <f t="array" ref="K203">VLOOKUP(TEXT(I203,"@"),TEXT([1]adres!$A$4:$J$663,"@"),8,FALSE)</f>
        <v>4</v>
      </c>
      <c r="L203" s="11" cm="1">
        <f t="array" ref="L203">VALUE(VLOOKUP(TEXT(I203,"@"),TEXT([1]adres!$A$4:$J$663,"@"),9,FALSE))</f>
        <v>8.2360000000000007</v>
      </c>
      <c r="M203" s="12" cm="1">
        <f t="array" ref="M203">VALUE(VLOOKUP(TEXT(I203,"@"),TEXT([1]adres!$A$4:$J$663,"@"),10,FALSE))</f>
        <v>18.95</v>
      </c>
    </row>
    <row r="204" spans="1:13" ht="16.5" customHeight="1">
      <c r="A204" s="10" t="s">
        <v>1</v>
      </c>
      <c r="B204" s="10">
        <v>520123</v>
      </c>
      <c r="C204" s="9" t="str" cm="1">
        <f t="array" ref="C204">VLOOKUP(TEXT($B204,"@"),TEXT([1]adres!$A$4:$J$663,"@"),3,FALSE)</f>
        <v>SHOPPING BASKET</v>
      </c>
      <c r="D204" s="10" t="str" cm="1">
        <f t="array" ref="D204">VLOOKUP(TEXT(B204,"@"),TEXT([1]adres!$A$4:$J$663,"@"),8,FALSE)</f>
        <v>4</v>
      </c>
      <c r="E204" s="11" cm="1">
        <f t="array" ref="E204">VALUE(VLOOKUP(TEXT($B204,"@"),TEXT([1]adres!$A$4:$J$663,"@"),9,FALSE))</f>
        <v>4.375375</v>
      </c>
      <c r="F204" s="12" cm="1">
        <f t="array" ref="F204">VALUE(VLOOKUP(TEXT($B204,"@"),TEXT([1]adres!$A$4:$J$663,"@"),10,FALSE))</f>
        <v>9.9499999999999993</v>
      </c>
      <c r="G204" s="13"/>
      <c r="H204" s="10" t="s">
        <v>10</v>
      </c>
      <c r="I204" s="10">
        <v>570041</v>
      </c>
      <c r="J204" s="9" t="str" cm="1">
        <f t="array" ref="J204">VLOOKUP(TEXT(I204,"@"),TEXT([1]adres!$A$4:$J$663,"@"),3,FALSE)</f>
        <v>CUBE PUZZLE DINO</v>
      </c>
      <c r="K204" s="10" t="str" cm="1">
        <f t="array" ref="K204">VLOOKUP(TEXT(I204,"@"),TEXT([1]adres!$A$4:$J$663,"@"),8,FALSE)</f>
        <v>4</v>
      </c>
      <c r="L204" s="11" cm="1">
        <f t="array" ref="L204">VALUE(VLOOKUP(TEXT(I204,"@"),TEXT([1]adres!$A$4:$J$663,"@"),9,FALSE))</f>
        <v>9.0081249999999997</v>
      </c>
      <c r="M204" s="12" cm="1">
        <f t="array" ref="M204">VALUE(VLOOKUP(TEXT(I204,"@"),TEXT([1]adres!$A$4:$J$663,"@"),10,FALSE))</f>
        <v>20.45</v>
      </c>
    </row>
    <row r="205" spans="1:13" ht="16.5" customHeight="1">
      <c r="A205" s="10" t="s">
        <v>10</v>
      </c>
      <c r="B205" s="10">
        <v>520124</v>
      </c>
      <c r="C205" s="9" t="str" cm="1">
        <f t="array" ref="C205">VLOOKUP(TEXT($B205,"@"),TEXT([1]adres!$A$4:$J$663,"@"),3,FALSE)</f>
        <v>STRAW CASE</v>
      </c>
      <c r="D205" s="10" t="str" cm="1">
        <f t="array" ref="D205">VLOOKUP(TEXT(B205,"@"),TEXT([1]adres!$A$4:$J$663,"@"),8,FALSE)</f>
        <v>2</v>
      </c>
      <c r="E205" s="11" cm="1">
        <f t="array" ref="E205">VALUE(VLOOKUP(TEXT($B205,"@"),TEXT([1]adres!$A$4:$J$663,"@"),9,FALSE))</f>
        <v>5.4048749999999997</v>
      </c>
      <c r="F205" s="12" cm="1">
        <f t="array" ref="F205">VALUE(VLOOKUP(TEXT($B205,"@"),TEXT([1]adres!$A$4:$J$663,"@"),10,FALSE))</f>
        <v>12.95</v>
      </c>
      <c r="G205" s="18"/>
      <c r="H205" s="10" t="s">
        <v>10</v>
      </c>
      <c r="I205" s="10">
        <v>570051</v>
      </c>
      <c r="J205" s="9" t="str" cm="1">
        <f t="array" ref="J205">VLOOKUP(TEXT(I205,"@"),TEXT([1]adres!$A$4:$J$663,"@"),3,FALSE)</f>
        <v>DOMINO DINO</v>
      </c>
      <c r="K205" s="10" t="str" cm="1">
        <f t="array" ref="K205">VLOOKUP(TEXT(I205,"@"),TEXT([1]adres!$A$4:$J$663,"@"),8,FALSE)</f>
        <v>4</v>
      </c>
      <c r="L205" s="11" cm="1">
        <f t="array" ref="L205">VALUE(VLOOKUP(TEXT(I205,"@"),TEXT([1]adres!$A$4:$J$663,"@"),9,FALSE))</f>
        <v>6.6917499999999999</v>
      </c>
      <c r="M205" s="12" cm="1">
        <f t="array" ref="M205">VALUE(VLOOKUP(TEXT(I205,"@"),TEXT([1]adres!$A$4:$J$663,"@"),10,FALSE))</f>
        <v>15.45</v>
      </c>
    </row>
    <row r="206" spans="1:13" ht="16.5" customHeight="1">
      <c r="A206" s="10" t="s">
        <v>10</v>
      </c>
      <c r="B206" s="10">
        <v>520125</v>
      </c>
      <c r="C206" s="9" t="str" cm="1">
        <f t="array" ref="C206">VLOOKUP(TEXT($B206,"@"),TEXT([1]adres!$A$4:$J$663,"@"),3,FALSE)</f>
        <v>STRAW BASKET</v>
      </c>
      <c r="D206" s="10" t="str" cm="1">
        <f t="array" ref="D206">VLOOKUP(TEXT(B206,"@"),TEXT([1]adres!$A$4:$J$663,"@"),8,FALSE)</f>
        <v>4</v>
      </c>
      <c r="E206" s="11" cm="1">
        <f t="array" ref="E206">VALUE(VLOOKUP(TEXT($B206,"@"),TEXT([1]adres!$A$4:$J$663,"@"),9,FALSE))</f>
        <v>4.375375</v>
      </c>
      <c r="F206" s="12" cm="1">
        <f t="array" ref="F206">VALUE(VLOOKUP(TEXT($B206,"@"),TEXT([1]adres!$A$4:$J$663,"@"),10,FALSE))</f>
        <v>9.9499999999999993</v>
      </c>
      <c r="G206" s="13"/>
      <c r="H206" s="10" t="s">
        <v>10</v>
      </c>
      <c r="I206" s="10">
        <v>570052</v>
      </c>
      <c r="J206" s="9" t="str" cm="1">
        <f t="array" ref="J206">VLOOKUP(TEXT(I206,"@"),TEXT([1]adres!$A$4:$J$663,"@"),3,FALSE)</f>
        <v>PYRAMID 123 DINOSAUR</v>
      </c>
      <c r="K206" s="10" t="str" cm="1">
        <f t="array" ref="K206">VLOOKUP(TEXT(I206,"@"),TEXT([1]adres!$A$4:$J$663,"@"),8,FALSE)</f>
        <v>4</v>
      </c>
      <c r="L206" s="11" cm="1">
        <f t="array" ref="L206">VALUE(VLOOKUP(TEXT(I206,"@"),TEXT([1]adres!$A$4:$J$663,"@"),9,FALSE))</f>
        <v>8.2360000000000007</v>
      </c>
      <c r="M206" s="12" cm="1">
        <f t="array" ref="M206">VALUE(VLOOKUP(TEXT(I206,"@"),TEXT([1]adres!$A$4:$J$663,"@"),10,FALSE))</f>
        <v>18.95</v>
      </c>
    </row>
    <row r="207" spans="1:13" ht="16.5" customHeight="1">
      <c r="A207" s="10" t="s">
        <v>10</v>
      </c>
      <c r="B207" s="10">
        <v>520126</v>
      </c>
      <c r="C207" s="9" t="str" cm="1">
        <f t="array" ref="C207">VLOOKUP(TEXT($B207,"@"),TEXT([1]adres!$A$4:$J$663,"@"),3,FALSE)</f>
        <v>ROPE BASKET</v>
      </c>
      <c r="D207" s="10" t="str" cm="1">
        <f t="array" ref="D207">VLOOKUP(TEXT(B207,"@"),TEXT([1]adres!$A$4:$J$663,"@"),8,FALSE)</f>
        <v>4</v>
      </c>
      <c r="E207" s="11" cm="1">
        <f t="array" ref="E207">VALUE(VLOOKUP(TEXT($B207,"@"),TEXT([1]adres!$A$4:$J$663,"@"),9,FALSE))</f>
        <v>2.0590000000000002</v>
      </c>
      <c r="F207" s="12" cm="1">
        <f t="array" ref="F207">VALUE(VLOOKUP(TEXT($B207,"@"),TEXT([1]adres!$A$4:$J$663,"@"),10,FALSE))</f>
        <v>4.95</v>
      </c>
      <c r="G207" s="13"/>
      <c r="H207" s="10" t="s">
        <v>10</v>
      </c>
      <c r="I207" s="10">
        <v>570053</v>
      </c>
      <c r="J207" s="9" t="str" cm="1">
        <f t="array" ref="J207">VLOOKUP(TEXT(I207,"@"),TEXT([1]adres!$A$4:$J$663,"@"),3,FALSE)</f>
        <v>MEMO MUSICIANS</v>
      </c>
      <c r="K207" s="10" t="str" cm="1">
        <f t="array" ref="K207">VLOOKUP(TEXT(I207,"@"),TEXT([1]adres!$A$4:$J$663,"@"),8,FALSE)</f>
        <v>4</v>
      </c>
      <c r="L207" s="11" cm="1">
        <f t="array" ref="L207">VALUE(VLOOKUP(TEXT(I207,"@"),TEXT([1]adres!$A$4:$J$663,"@"),9,FALSE))</f>
        <v>6.6917499999999999</v>
      </c>
      <c r="M207" s="12" cm="1">
        <f t="array" ref="M207">VALUE(VLOOKUP(TEXT(I207,"@"),TEXT([1]adres!$A$4:$J$663,"@"),10,FALSE))</f>
        <v>15.45</v>
      </c>
    </row>
    <row r="208" spans="1:13" ht="16.5" customHeight="1">
      <c r="A208" s="10" t="s">
        <v>10</v>
      </c>
      <c r="B208" s="10">
        <v>520127</v>
      </c>
      <c r="C208" s="9" t="str" cm="1">
        <f t="array" ref="C208">VLOOKUP(TEXT($B208,"@"),TEXT([1]adres!$A$4:$J$663,"@"),3,FALSE)</f>
        <v>ROPE BASKET LARGE</v>
      </c>
      <c r="D208" s="10" t="str" cm="1">
        <f t="array" ref="D208">VLOOKUP(TEXT(B208,"@"),TEXT([1]adres!$A$4:$J$663,"@"),8,FALSE)</f>
        <v>4</v>
      </c>
      <c r="E208" s="11" cm="1">
        <f t="array" ref="E208">VALUE(VLOOKUP(TEXT($B208,"@"),TEXT([1]adres!$A$4:$J$663,"@"),9,FALSE))</f>
        <v>3.6032500000000001</v>
      </c>
      <c r="F208" s="12" cm="1">
        <f t="array" ref="F208">VALUE(VLOOKUP(TEXT($B208,"@"),TEXT([1]adres!$A$4:$J$663,"@"),10,FALSE))</f>
        <v>7.95</v>
      </c>
      <c r="G208" s="13"/>
      <c r="H208" s="10" t="s">
        <v>10</v>
      </c>
      <c r="I208" s="10">
        <v>570054</v>
      </c>
      <c r="J208" s="9" t="str" cm="1">
        <f t="array" ref="J208">VLOOKUP(TEXT(I208,"@"),TEXT([1]adres!$A$4:$J$663,"@"),3,FALSE)</f>
        <v>PUZZLE MULTILAYER NOAH'S</v>
      </c>
      <c r="K208" s="10" t="str" cm="1">
        <f t="array" ref="K208">VLOOKUP(TEXT(I208,"@"),TEXT([1]adres!$A$4:$J$663,"@"),8,FALSE)</f>
        <v>4</v>
      </c>
      <c r="L208" s="11" cm="1">
        <f t="array" ref="L208">VALUE(VLOOKUP(TEXT(I208,"@"),TEXT([1]adres!$A$4:$J$663,"@"),9,FALSE))</f>
        <v>8.2360000000000007</v>
      </c>
      <c r="M208" s="12" cm="1">
        <f t="array" ref="M208">VALUE(VLOOKUP(TEXT(I208,"@"),TEXT([1]adres!$A$4:$J$663,"@"),10,FALSE))</f>
        <v>18.95</v>
      </c>
    </row>
    <row r="209" spans="1:13" ht="16.5" customHeight="1">
      <c r="A209" s="10" t="s">
        <v>10</v>
      </c>
      <c r="B209" s="10">
        <v>520176</v>
      </c>
      <c r="C209" s="9" t="str" cm="1">
        <f t="array" ref="C209">VLOOKUP(TEXT($B209,"@"),TEXT([1]adres!$A$4:$J$663,"@"),3,FALSE)</f>
        <v>WICKER TRAY</v>
      </c>
      <c r="D209" s="10" t="str" cm="1">
        <f t="array" ref="D209">VLOOKUP(TEXT(B209,"@"),TEXT([1]adres!$A$4:$J$663,"@"),8,FALSE)</f>
        <v>4</v>
      </c>
      <c r="E209" s="11" cm="1">
        <f t="array" ref="E209">VALUE(VLOOKUP(TEXT($B209,"@"),TEXT([1]adres!$A$4:$J$663,"@"),9,FALSE))</f>
        <v>8.75075</v>
      </c>
      <c r="F209" s="12" cm="1">
        <f t="array" ref="F209">VALUE(VLOOKUP(TEXT($B209,"@"),TEXT([1]adres!$A$4:$J$663,"@"),10,FALSE))</f>
        <v>20.45</v>
      </c>
      <c r="G209" s="13"/>
      <c r="H209" s="10" t="s">
        <v>10</v>
      </c>
      <c r="I209" s="10">
        <v>570055</v>
      </c>
      <c r="J209" s="9" t="str" cm="1">
        <f t="array" ref="J209">VLOOKUP(TEXT(I209,"@"),TEXT([1]adres!$A$4:$J$663,"@"),3,FALSE)</f>
        <v>GIANT PUZZLE NOAH'S ARK</v>
      </c>
      <c r="K209" s="10" t="str" cm="1">
        <f t="array" ref="K209">VLOOKUP(TEXT(I209,"@"),TEXT([1]adres!$A$4:$J$663,"@"),8,FALSE)</f>
        <v>4</v>
      </c>
      <c r="L209" s="11" cm="1">
        <f t="array" ref="L209">VALUE(VLOOKUP(TEXT(I209,"@"),TEXT([1]adres!$A$4:$J$663,"@"),9,FALSE))</f>
        <v>6.6917499999999999</v>
      </c>
      <c r="M209" s="12" cm="1">
        <f t="array" ref="M209">VALUE(VLOOKUP(TEXT(I209,"@"),TEXT([1]adres!$A$4:$J$663,"@"),10,FALSE))</f>
        <v>15.45</v>
      </c>
    </row>
    <row r="210" spans="1:13" ht="16.5" customHeight="1">
      <c r="A210" s="10" t="s">
        <v>10</v>
      </c>
      <c r="B210" s="10">
        <v>520177</v>
      </c>
      <c r="C210" s="9" t="str" cm="1">
        <f t="array" ref="C210">VLOOKUP(TEXT($B210,"@"),TEXT([1]adres!$A$4:$J$663,"@"),3,FALSE)</f>
        <v>SET OF 2 WALL BASKETS</v>
      </c>
      <c r="D210" s="10" t="str" cm="1">
        <f t="array" ref="D210">VLOOKUP(TEXT(B210,"@"),TEXT([1]adres!$A$4:$J$663,"@"),8,FALSE)</f>
        <v>1</v>
      </c>
      <c r="E210" s="11" cm="1">
        <f t="array" ref="E210">VALUE(VLOOKUP(TEXT($B210,"@"),TEXT([1]adres!$A$4:$J$663,"@"),9,FALSE))</f>
        <v>30.885000000000002</v>
      </c>
      <c r="F210" s="12" cm="1">
        <f t="array" ref="F210">VALUE(VLOOKUP(TEXT($B210,"@"),TEXT([1]adres!$A$4:$J$663,"@"),10,FALSE))</f>
        <v>71.95</v>
      </c>
      <c r="G210" s="13"/>
      <c r="H210" s="10" t="s">
        <v>10</v>
      </c>
      <c r="I210" s="10">
        <v>570056</v>
      </c>
      <c r="J210" s="9" t="str" cm="1">
        <f t="array" ref="J210">VLOOKUP(TEXT(I210,"@"),TEXT([1]adres!$A$4:$J$663,"@"),3,FALSE)</f>
        <v>FAMILY QUARTET MUSICIANS</v>
      </c>
      <c r="K210" s="10" t="str" cm="1">
        <f t="array" ref="K210">VLOOKUP(TEXT(I210,"@"),TEXT([1]adres!$A$4:$J$663,"@"),8,FALSE)</f>
        <v>6</v>
      </c>
      <c r="L210" s="11" cm="1">
        <f t="array" ref="L210">VALUE(VLOOKUP(TEXT(I210,"@"),TEXT([1]adres!$A$4:$J$663,"@"),9,FALSE))</f>
        <v>4.4783249999999999</v>
      </c>
      <c r="M210" s="12" cm="1">
        <f t="array" ref="M210">VALUE(VLOOKUP(TEXT(I210,"@"),TEXT([1]adres!$A$4:$J$663,"@"),10,FALSE))</f>
        <v>9.9499999999999993</v>
      </c>
    </row>
    <row r="211" spans="1:13" ht="16.5" customHeight="1">
      <c r="A211" s="10" t="s">
        <v>10</v>
      </c>
      <c r="B211" s="10">
        <v>520203</v>
      </c>
      <c r="C211" s="9" t="str" cm="1">
        <f t="array" ref="C211">VLOOKUP(TEXT($B211,"@"),TEXT([1]adres!$A$4:$J$663,"@"),3,FALSE)</f>
        <v>DOG CAGE WICKER</v>
      </c>
      <c r="D211" s="10" t="str" cm="1">
        <f t="array" ref="D211">VLOOKUP(TEXT(B211,"@"),TEXT([1]adres!$A$4:$J$663,"@"),8,FALSE)</f>
        <v>1</v>
      </c>
      <c r="E211" s="11" cm="1">
        <f t="array" ref="E211">VALUE(VLOOKUP(TEXT($B211,"@"),TEXT([1]adres!$A$4:$J$663,"@"),9,FALSE))</f>
        <v>29.083375</v>
      </c>
      <c r="F211" s="12" cm="1">
        <f t="array" ref="F211">VALUE(VLOOKUP(TEXT($B211,"@"),TEXT([1]adres!$A$4:$J$663,"@"),10,FALSE))</f>
        <v>64.45</v>
      </c>
      <c r="G211" s="13"/>
      <c r="H211" s="10" t="s">
        <v>10</v>
      </c>
      <c r="I211" s="10">
        <v>570057</v>
      </c>
      <c r="J211" s="9" t="str" cm="1">
        <f t="array" ref="J211">VLOOKUP(TEXT(I211,"@"),TEXT([1]adres!$A$4:$J$663,"@"),3,FALSE)</f>
        <v>PUZZLE CUBES RABBIT FAMIL</v>
      </c>
      <c r="K211" s="10" t="str" cm="1">
        <f t="array" ref="K211">VLOOKUP(TEXT(I211,"@"),TEXT([1]adres!$A$4:$J$663,"@"),8,FALSE)</f>
        <v>4</v>
      </c>
      <c r="L211" s="11" cm="1">
        <f t="array" ref="L211">VALUE(VLOOKUP(TEXT(I211,"@"),TEXT([1]adres!$A$4:$J$663,"@"),9,FALSE))</f>
        <v>9.0081249999999997</v>
      </c>
      <c r="M211" s="12" cm="1">
        <f t="array" ref="M211">VALUE(VLOOKUP(TEXT(I211,"@"),TEXT([1]adres!$A$4:$J$663,"@"),10,FALSE))</f>
        <v>20.45</v>
      </c>
    </row>
    <row r="212" spans="1:13" ht="16.5" customHeight="1">
      <c r="A212" s="10" t="s">
        <v>1</v>
      </c>
      <c r="B212" s="10">
        <v>520204</v>
      </c>
      <c r="C212" s="9" t="str" cm="1">
        <f t="array" ref="C212">VLOOKUP(TEXT($B212,"@"),TEXT([1]adres!$A$4:$J$663,"@"),3,FALSE)</f>
        <v>PET BASKET</v>
      </c>
      <c r="D212" s="10" t="str" cm="1">
        <f t="array" ref="D212">VLOOKUP(TEXT(B212,"@"),TEXT([1]adres!$A$4:$J$663,"@"),8,FALSE)</f>
        <v>2</v>
      </c>
      <c r="E212" s="11" cm="1">
        <f t="array" ref="E212">VALUE(VLOOKUP(TEXT($B212,"@"),TEXT([1]adres!$A$4:$J$663,"@"),9,FALSE))</f>
        <v>26.25225</v>
      </c>
      <c r="F212" s="12" cm="1">
        <f t="array" ref="F212">VALUE(VLOOKUP(TEXT($B212,"@"),TEXT([1]adres!$A$4:$J$663,"@"),10,FALSE))</f>
        <v>57.95</v>
      </c>
      <c r="G212" s="13"/>
      <c r="H212" s="10" t="s">
        <v>10</v>
      </c>
      <c r="I212" s="10">
        <v>570058</v>
      </c>
      <c r="J212" s="9" t="str" cm="1">
        <f t="array" ref="J212">VLOOKUP(TEXT(I212,"@"),TEXT([1]adres!$A$4:$J$663,"@"),3,FALSE)</f>
        <v>PUZZLE CUBES PRINCESS</v>
      </c>
      <c r="K212" s="10" t="str" cm="1">
        <f t="array" ref="K212">VLOOKUP(TEXT(I212,"@"),TEXT([1]adres!$A$4:$J$663,"@"),8,FALSE)</f>
        <v>4</v>
      </c>
      <c r="L212" s="11" cm="1">
        <f t="array" ref="L212">VALUE(VLOOKUP(TEXT(I212,"@"),TEXT([1]adres!$A$4:$J$663,"@"),9,FALSE))</f>
        <v>9.0081249999999997</v>
      </c>
      <c r="M212" s="12" cm="1">
        <f t="array" ref="M212">VALUE(VLOOKUP(TEXT(I212,"@"),TEXT([1]adres!$A$4:$J$663,"@"),10,FALSE))</f>
        <v>20.45</v>
      </c>
    </row>
    <row r="213" spans="1:13" ht="16.5" customHeight="1">
      <c r="A213" s="10" t="s">
        <v>10</v>
      </c>
      <c r="B213" s="10">
        <v>520205</v>
      </c>
      <c r="C213" s="9" t="str" cm="1">
        <f t="array" ref="C213">VLOOKUP(TEXT($B213,"@"),TEXT([1]adres!$A$4:$J$663,"@"),3,FALSE)</f>
        <v>DOG BASKET</v>
      </c>
      <c r="D213" s="10" t="str" cm="1">
        <f t="array" ref="D213">VLOOKUP(TEXT(B213,"@"),TEXT([1]adres!$A$4:$J$663,"@"),8,FALSE)</f>
        <v>4</v>
      </c>
      <c r="E213" s="11" cm="1">
        <f t="array" ref="E213">VALUE(VLOOKUP(TEXT($B213,"@"),TEXT([1]adres!$A$4:$J$663,"@"),9,FALSE))</f>
        <v>11.581875</v>
      </c>
      <c r="F213" s="12" cm="1">
        <f t="array" ref="F213">VALUE(VLOOKUP(TEXT($B213,"@"),TEXT([1]adres!$A$4:$J$663,"@"),10,FALSE))</f>
        <v>26.45</v>
      </c>
      <c r="G213" s="13"/>
      <c r="H213" s="10" t="s">
        <v>10</v>
      </c>
      <c r="I213" s="10">
        <v>570059</v>
      </c>
      <c r="J213" s="9" t="str" cm="1">
        <f t="array" ref="J213">VLOOKUP(TEXT(I213,"@"),TEXT([1]adres!$A$4:$J$663,"@"),3,FALSE)</f>
        <v>4 PUZZELS DINOSAUR</v>
      </c>
      <c r="K213" s="10" t="str" cm="1">
        <f t="array" ref="K213">VLOOKUP(TEXT(I213,"@"),TEXT([1]adres!$A$4:$J$663,"@"),8,FALSE)</f>
        <v>4</v>
      </c>
      <c r="L213" s="11" cm="1">
        <f t="array" ref="L213">VALUE(VLOOKUP(TEXT(I213,"@"),TEXT([1]adres!$A$4:$J$663,"@"),9,FALSE))</f>
        <v>6.6917499999999999</v>
      </c>
      <c r="M213" s="12" cm="1">
        <f t="array" ref="M213">VALUE(VLOOKUP(TEXT(I213,"@"),TEXT([1]adres!$A$4:$J$663,"@"),10,FALSE))</f>
        <v>15.45</v>
      </c>
    </row>
    <row r="214" spans="1:13" ht="16.5" customHeight="1">
      <c r="A214" s="10" t="s">
        <v>10</v>
      </c>
      <c r="B214" s="10">
        <v>520207</v>
      </c>
      <c r="C214" s="9" t="str" cm="1">
        <f t="array" ref="C214">VLOOKUP(TEXT($B214,"@"),TEXT([1]adres!$A$4:$J$663,"@"),3,FALSE)</f>
        <v>SET OF 2 WICKER TRUNKS</v>
      </c>
      <c r="D214" s="10" t="str" cm="1">
        <f t="array" ref="D214">VLOOKUP(TEXT(B214,"@"),TEXT([1]adres!$A$4:$J$663,"@"),8,FALSE)</f>
        <v>1</v>
      </c>
      <c r="E214" s="11" cm="1">
        <f t="array" ref="E214">VALUE(VLOOKUP(TEXT($B214,"@"),TEXT([1]adres!$A$4:$J$663,"@"),9,FALSE))</f>
        <v>81.587874999999997</v>
      </c>
      <c r="F214" s="12" cm="1">
        <f t="array" ref="F214">VALUE(VLOOKUP(TEXT($B214,"@"),TEXT([1]adres!$A$4:$J$663,"@"),10,FALSE))</f>
        <v>179.45</v>
      </c>
      <c r="G214" s="13"/>
      <c r="H214" s="10" t="s">
        <v>10</v>
      </c>
      <c r="I214" s="10">
        <v>570060</v>
      </c>
      <c r="J214" s="9" t="str" cm="1">
        <f t="array" ref="J214">VLOOKUP(TEXT(I214,"@"),TEXT([1]adres!$A$4:$J$663,"@"),3,FALSE)</f>
        <v>MEMO NOAH'S ARK</v>
      </c>
      <c r="K214" s="10" t="str" cm="1">
        <f t="array" ref="K214">VLOOKUP(TEXT(I214,"@"),TEXT([1]adres!$A$4:$J$663,"@"),8,FALSE)</f>
        <v>4</v>
      </c>
      <c r="L214" s="11" cm="1">
        <f t="array" ref="L214">VALUE(VLOOKUP(TEXT(I214,"@"),TEXT([1]adres!$A$4:$J$663,"@"),9,FALSE))</f>
        <v>6.6917499999999999</v>
      </c>
      <c r="M214" s="12" cm="1">
        <f t="array" ref="M214">VALUE(VLOOKUP(TEXT(I214,"@"),TEXT([1]adres!$A$4:$J$663,"@"),10,FALSE))</f>
        <v>15.45</v>
      </c>
    </row>
    <row r="215" spans="1:13" ht="16.5" customHeight="1">
      <c r="A215" s="10" t="s">
        <v>10</v>
      </c>
      <c r="B215" s="10">
        <v>530110</v>
      </c>
      <c r="C215" s="9" t="str" cm="1">
        <f t="array" ref="C215">VLOOKUP(TEXT($B215,"@"),TEXT([1]adres!$A$4:$J$663,"@"),3,FALSE)</f>
        <v>DOCTOR'S CASE</v>
      </c>
      <c r="D215" s="10" t="str" cm="1">
        <f t="array" ref="D215">VLOOKUP(TEXT(B215,"@"),TEXT([1]adres!$A$4:$J$663,"@"),8,FALSE)</f>
        <v>2</v>
      </c>
      <c r="E215" s="11" cm="1">
        <f t="array" ref="E215">VALUE(VLOOKUP(TEXT($B215,"@"),TEXT([1]adres!$A$4:$J$663,"@"),9,FALSE))</f>
        <v>18.530999999999999</v>
      </c>
      <c r="F215" s="12" cm="1">
        <f t="array" ref="F215">VALUE(VLOOKUP(TEXT($B215,"@"),TEXT([1]adres!$A$4:$J$663,"@"),10,FALSE))</f>
        <v>40.950000000000003</v>
      </c>
      <c r="G215" s="13"/>
      <c r="H215" s="10" t="s">
        <v>10</v>
      </c>
      <c r="I215" s="10">
        <v>570061</v>
      </c>
      <c r="J215" s="9" t="str" cm="1">
        <f t="array" ref="J215">VLOOKUP(TEXT(I215,"@"),TEXT([1]adres!$A$4:$J$663,"@"),3,FALSE)</f>
        <v>INFINITY CUBE SEA</v>
      </c>
      <c r="K215" s="10" t="str" cm="1">
        <f t="array" ref="K215">VLOOKUP(TEXT(I215,"@"),TEXT([1]adres!$A$4:$J$663,"@"),8,FALSE)</f>
        <v>4</v>
      </c>
      <c r="L215" s="11" cm="1">
        <f t="array" ref="L215">VALUE(VLOOKUP(TEXT(I215,"@"),TEXT([1]adres!$A$4:$J$663,"@"),9,FALSE))</f>
        <v>7.7212500000000004</v>
      </c>
      <c r="M215" s="12" cm="1">
        <f t="array" ref="M215">VALUE(VLOOKUP(TEXT(I215,"@"),TEXT([1]adres!$A$4:$J$663,"@"),10,FALSE))</f>
        <v>16.95</v>
      </c>
    </row>
    <row r="216" spans="1:13" ht="16.5" customHeight="1">
      <c r="A216" s="10" t="s">
        <v>10</v>
      </c>
      <c r="B216" s="10">
        <v>530138</v>
      </c>
      <c r="C216" s="9" t="str" cm="1">
        <f t="array" ref="C216">VLOOKUP(TEXT($B216,"@"),TEXT([1]adres!$A$4:$J$663,"@"),3,FALSE)</f>
        <v>CASE SET 3 PCS RED</v>
      </c>
      <c r="D216" s="10" t="str" cm="1">
        <f t="array" ref="D216">VLOOKUP(TEXT(B216,"@"),TEXT([1]adres!$A$4:$J$663,"@"),8,FALSE)</f>
        <v>2</v>
      </c>
      <c r="E216" s="11" cm="1">
        <f t="array" ref="E216">VALUE(VLOOKUP(TEXT($B216,"@"),TEXT([1]adres!$A$4:$J$663,"@"),9,FALSE))</f>
        <v>18.016249999999999</v>
      </c>
      <c r="F216" s="12" cm="1">
        <f t="array" ref="F216">VALUE(VLOOKUP(TEXT($B216,"@"),TEXT([1]adres!$A$4:$J$663,"@"),10,FALSE))</f>
        <v>40.950000000000003</v>
      </c>
      <c r="G216" s="13"/>
      <c r="H216" s="10" t="s">
        <v>10</v>
      </c>
      <c r="I216" s="10">
        <v>570062</v>
      </c>
      <c r="J216" s="9" t="str" cm="1">
        <f t="array" ref="J216">VLOOKUP(TEXT(I216,"@"),TEXT([1]adres!$A$4:$J$663,"@"),3,FALSE)</f>
        <v>INFINITY CUBE SKY</v>
      </c>
      <c r="K216" s="10" t="str" cm="1">
        <f t="array" ref="K216">VLOOKUP(TEXT(I216,"@"),TEXT([1]adres!$A$4:$J$663,"@"),8,FALSE)</f>
        <v>4</v>
      </c>
      <c r="L216" s="11" cm="1">
        <f t="array" ref="L216">VALUE(VLOOKUP(TEXT(I216,"@"),TEXT([1]adres!$A$4:$J$663,"@"),9,FALSE))</f>
        <v>7.7212500000000004</v>
      </c>
      <c r="M216" s="12" cm="1">
        <f t="array" ref="M216">VALUE(VLOOKUP(TEXT(I216,"@"),TEXT([1]adres!$A$4:$J$663,"@"),10,FALSE))</f>
        <v>16.95</v>
      </c>
    </row>
    <row r="217" spans="1:13" ht="16.5" customHeight="1">
      <c r="A217" s="10" t="s">
        <v>10</v>
      </c>
      <c r="B217" s="10">
        <v>530139</v>
      </c>
      <c r="C217" s="9" t="str" cm="1">
        <f t="array" ref="C217">VLOOKUP(TEXT($B217,"@"),TEXT([1]adres!$A$4:$J$663,"@"),3,FALSE)</f>
        <v>CASE SET 3 PCS MUSHROOM</v>
      </c>
      <c r="D217" s="10" t="str" cm="1">
        <f t="array" ref="D217">VLOOKUP(TEXT(B217,"@"),TEXT([1]adres!$A$4:$J$663,"@"),8,FALSE)</f>
        <v>2</v>
      </c>
      <c r="E217" s="11" cm="1">
        <f t="array" ref="E217">VALUE(VLOOKUP(TEXT($B217,"@"),TEXT([1]adres!$A$4:$J$663,"@"),9,FALSE))</f>
        <v>18.016249999999999</v>
      </c>
      <c r="F217" s="12" cm="1">
        <f t="array" ref="F217">VALUE(VLOOKUP(TEXT($B217,"@"),TEXT([1]adres!$A$4:$J$663,"@"),10,FALSE))</f>
        <v>40.950000000000003</v>
      </c>
      <c r="G217" s="13"/>
      <c r="H217" s="10" t="s">
        <v>10</v>
      </c>
      <c r="I217" s="10">
        <v>570063</v>
      </c>
      <c r="J217" s="9" t="str" cm="1">
        <f t="array" ref="J217">VLOOKUP(TEXT(I217,"@"),TEXT([1]adres!$A$4:$J$663,"@"),3,FALSE)</f>
        <v>INFINITY CUBE SEASONS</v>
      </c>
      <c r="K217" s="10" t="str" cm="1">
        <f t="array" ref="K217">VLOOKUP(TEXT(I217,"@"),TEXT([1]adres!$A$4:$J$663,"@"),8,FALSE)</f>
        <v>4</v>
      </c>
      <c r="L217" s="11" cm="1">
        <f t="array" ref="L217">VALUE(VLOOKUP(TEXT(I217,"@"),TEXT([1]adres!$A$4:$J$663,"@"),9,FALSE))</f>
        <v>7.7212500000000004</v>
      </c>
      <c r="M217" s="12" cm="1">
        <f t="array" ref="M217">VALUE(VLOOKUP(TEXT(I217,"@"),TEXT([1]adres!$A$4:$J$663,"@"),10,FALSE))</f>
        <v>16.95</v>
      </c>
    </row>
    <row r="218" spans="1:13" ht="16.5" customHeight="1">
      <c r="A218" s="10" t="s">
        <v>10</v>
      </c>
      <c r="B218" s="10">
        <v>530142</v>
      </c>
      <c r="C218" s="9" t="str" cm="1">
        <f t="array" ref="C218">VLOOKUP(TEXT($B218,"@"),TEXT([1]adres!$A$4:$J$663,"@"),3,FALSE)</f>
        <v>CASES SET OF 3 FAWN</v>
      </c>
      <c r="D218" s="10" t="str" cm="1">
        <f t="array" ref="D218">VLOOKUP(TEXT(B218,"@"),TEXT([1]adres!$A$4:$J$663,"@"),8,FALSE)</f>
        <v>2</v>
      </c>
      <c r="E218" s="11" cm="1">
        <f t="array" ref="E218">VALUE(VLOOKUP(TEXT($B218,"@"),TEXT([1]adres!$A$4:$J$663,"@"),9,FALSE))</f>
        <v>18.016249999999999</v>
      </c>
      <c r="F218" s="12" cm="1">
        <f t="array" ref="F218">VALUE(VLOOKUP(TEXT($B218,"@"),TEXT([1]adres!$A$4:$J$663,"@"),10,FALSE))</f>
        <v>40.950000000000003</v>
      </c>
      <c r="G218" s="13"/>
      <c r="H218" s="10" t="s">
        <v>10</v>
      </c>
      <c r="I218" s="10">
        <v>570064</v>
      </c>
      <c r="J218" s="9" t="str" cm="1">
        <f t="array" ref="J218">VLOOKUP(TEXT(I218,"@"),TEXT([1]adres!$A$4:$J$663,"@"),3,FALSE)</f>
        <v>4 PUZZLES MARCEL</v>
      </c>
      <c r="K218" s="10" t="str" cm="1">
        <f t="array" ref="K218">VLOOKUP(TEXT(I218,"@"),TEXT([1]adres!$A$4:$J$663,"@"),8,FALSE)</f>
        <v>4</v>
      </c>
      <c r="L218" s="11" cm="1">
        <f t="array" ref="L218">VALUE(VLOOKUP(TEXT(I218,"@"),TEXT([1]adres!$A$4:$J$663,"@"),9,FALSE))</f>
        <v>7.7212500000000004</v>
      </c>
      <c r="M218" s="12" cm="1">
        <f t="array" ref="M218">VALUE(VLOOKUP(TEXT(I218,"@"),TEXT([1]adres!$A$4:$J$663,"@"),10,FALSE))</f>
        <v>16.95</v>
      </c>
    </row>
    <row r="219" spans="1:13" ht="16.5" customHeight="1">
      <c r="A219" s="10" t="s">
        <v>10</v>
      </c>
      <c r="B219" s="10">
        <v>530143</v>
      </c>
      <c r="C219" s="9" t="str" cm="1">
        <f t="array" ref="C219">VLOOKUP(TEXT($B219,"@"),TEXT([1]adres!$A$4:$J$663,"@"),3,FALSE)</f>
        <v>CASES SET OF 3 RABBIT</v>
      </c>
      <c r="D219" s="10" t="str" cm="1">
        <f t="array" ref="D219">VLOOKUP(TEXT(B219,"@"),TEXT([1]adres!$A$4:$J$663,"@"),8,FALSE)</f>
        <v>2</v>
      </c>
      <c r="E219" s="11" cm="1">
        <f t="array" ref="E219">VALUE(VLOOKUP(TEXT($B219,"@"),TEXT([1]adres!$A$4:$J$663,"@"),9,FALSE))</f>
        <v>18.016249999999999</v>
      </c>
      <c r="F219" s="12" cm="1">
        <f t="array" ref="F219">VALUE(VLOOKUP(TEXT($B219,"@"),TEXT([1]adres!$A$4:$J$663,"@"),10,FALSE))</f>
        <v>40.950000000000003</v>
      </c>
      <c r="G219" s="13"/>
      <c r="H219" s="10" t="s">
        <v>10</v>
      </c>
      <c r="I219" s="10">
        <v>570065</v>
      </c>
      <c r="J219" s="9" t="str" cm="1">
        <f t="array" ref="J219">VLOOKUP(TEXT(I219,"@"),TEXT([1]adres!$A$4:$J$663,"@"),3,FALSE)</f>
        <v>4 PUZZLES LEONIE</v>
      </c>
      <c r="K219" s="10" t="str" cm="1">
        <f t="array" ref="K219">VLOOKUP(TEXT(I219,"@"),TEXT([1]adres!$A$4:$J$663,"@"),8,FALSE)</f>
        <v>4</v>
      </c>
      <c r="L219" s="11" cm="1">
        <f t="array" ref="L219">VALUE(VLOOKUP(TEXT(I219,"@"),TEXT([1]adres!$A$4:$J$663,"@"),9,FALSE))</f>
        <v>7.7212500000000004</v>
      </c>
      <c r="M219" s="12" cm="1">
        <f t="array" ref="M219">VALUE(VLOOKUP(TEXT(I219,"@"),TEXT([1]adres!$A$4:$J$663,"@"),10,FALSE))</f>
        <v>16.95</v>
      </c>
    </row>
    <row r="220" spans="1:13" ht="16.5" customHeight="1">
      <c r="A220" s="10" t="s">
        <v>10</v>
      </c>
      <c r="B220" s="10">
        <v>540019</v>
      </c>
      <c r="C220" s="9" t="str" cm="1">
        <f t="array" ref="C220">VLOOKUP(TEXT($B220,"@"),TEXT([1]adres!$A$4:$J$663,"@"),3,FALSE)</f>
        <v>TIN TEA SET LADYBUG BASKE</v>
      </c>
      <c r="D220" s="10" t="str" cm="1">
        <f t="array" ref="D220">VLOOKUP(TEXT(B220,"@"),TEXT([1]adres!$A$4:$J$663,"@"),8,FALSE)</f>
        <v>2</v>
      </c>
      <c r="E220" s="11" cm="1">
        <f t="array" ref="E220">VALUE(VLOOKUP(TEXT($B220,"@"),TEXT([1]adres!$A$4:$J$663,"@"),9,FALSE))</f>
        <v>18.016249999999999</v>
      </c>
      <c r="F220" s="12" cm="1">
        <f t="array" ref="F220">VALUE(VLOOKUP(TEXT($B220,"@"),TEXT([1]adres!$A$4:$J$663,"@"),10,FALSE))</f>
        <v>40.950000000000003</v>
      </c>
      <c r="G220" s="13"/>
      <c r="H220" s="10" t="s">
        <v>10</v>
      </c>
      <c r="I220" s="10">
        <v>570066</v>
      </c>
      <c r="J220" s="9" t="str" cm="1">
        <f t="array" ref="J220">VLOOKUP(TEXT(I220,"@"),TEXT([1]adres!$A$4:$J$663,"@"),3,FALSE)</f>
        <v>10 MIX &amp; MATCH ANIMAL PUZ</v>
      </c>
      <c r="K220" s="10" t="str" cm="1">
        <f t="array" ref="K220">VLOOKUP(TEXT(I220,"@"),TEXT([1]adres!$A$4:$J$663,"@"),8,FALSE)</f>
        <v>4</v>
      </c>
      <c r="L220" s="11" cm="1">
        <f t="array" ref="L220">VALUE(VLOOKUP(TEXT(I220,"@"),TEXT([1]adres!$A$4:$J$663,"@"),9,FALSE))</f>
        <v>5.6107750000000003</v>
      </c>
      <c r="M220" s="12" cm="1">
        <f t="array" ref="M220">VALUE(VLOOKUP(TEXT(I220,"@"),TEXT([1]adres!$A$4:$J$663,"@"),10,FALSE))</f>
        <v>12.95</v>
      </c>
    </row>
    <row r="221" spans="1:13" ht="16.5" customHeight="1">
      <c r="A221" s="10" t="s">
        <v>10</v>
      </c>
      <c r="B221" s="10">
        <v>540048</v>
      </c>
      <c r="C221" s="9" t="str" cm="1">
        <f t="array" ref="C221">VLOOKUP(TEXT($B221,"@"),TEXT([1]adres!$A$4:$J$663,"@"),3,FALSE)</f>
        <v>RED METAL PAN SET IN A CA</v>
      </c>
      <c r="D221" s="10" t="str" cm="1">
        <f t="array" ref="D221">VLOOKUP(TEXT(B221,"@"),TEXT([1]adres!$A$4:$J$663,"@"),8,FALSE)</f>
        <v>2</v>
      </c>
      <c r="E221" s="11" cm="1">
        <f t="array" ref="E221">VALUE(VLOOKUP(TEXT($B221,"@"),TEXT([1]adres!$A$4:$J$663,"@"),9,FALSE))</f>
        <v>18.016249999999999</v>
      </c>
      <c r="F221" s="12" cm="1">
        <f t="array" ref="F221">VALUE(VLOOKUP(TEXT($B221,"@"),TEXT([1]adres!$A$4:$J$663,"@"),10,FALSE))</f>
        <v>40.950000000000003</v>
      </c>
      <c r="G221" s="13"/>
      <c r="H221" s="10" t="s">
        <v>10</v>
      </c>
      <c r="I221" s="10">
        <v>570072</v>
      </c>
      <c r="J221" s="9" t="str" cm="1">
        <f t="array" ref="J221">VLOOKUP(TEXT(I221,"@"),TEXT([1]adres!$A$4:$J$663,"@"),3,FALSE)</f>
        <v>FAMILY QUARTET ANIMALS</v>
      </c>
      <c r="K221" s="10" t="str" cm="1">
        <f t="array" ref="K221">VLOOKUP(TEXT(I221,"@"),TEXT([1]adres!$A$4:$J$663,"@"),8,FALSE)</f>
        <v>6</v>
      </c>
      <c r="L221" s="11" cm="1">
        <f t="array" ref="L221">VALUE(VLOOKUP(TEXT(I221,"@"),TEXT([1]adres!$A$4:$J$663,"@"),9,FALSE))</f>
        <v>4.4783249999999999</v>
      </c>
      <c r="M221" s="12" cm="1">
        <f t="array" ref="M221">VALUE(VLOOKUP(TEXT(I221,"@"),TEXT([1]adres!$A$4:$J$663,"@"),10,FALSE))</f>
        <v>9.9499999999999993</v>
      </c>
    </row>
    <row r="222" spans="1:13" ht="16.5" customHeight="1">
      <c r="A222" s="10" t="s">
        <v>10</v>
      </c>
      <c r="B222" s="10">
        <v>540051</v>
      </c>
      <c r="C222" s="9" t="str" cm="1">
        <f t="array" ref="C222">VLOOKUP(TEXT($B222,"@"),TEXT([1]adres!$A$4:$J$663,"@"),3,FALSE)</f>
        <v>MINI PORCELAIN TEA SET CH</v>
      </c>
      <c r="D222" s="10" t="str" cm="1">
        <f t="array" ref="D222">VLOOKUP(TEXT(B222,"@"),TEXT([1]adres!$A$4:$J$663,"@"),8,FALSE)</f>
        <v>4</v>
      </c>
      <c r="E222" s="11" cm="1">
        <f t="array" ref="E222">VALUE(VLOOKUP(TEXT($B222,"@"),TEXT([1]adres!$A$4:$J$663,"@"),9,FALSE))</f>
        <v>7.2065000000000001</v>
      </c>
      <c r="F222" s="12" cm="1">
        <f t="array" ref="F222">VALUE(VLOOKUP(TEXT($B222,"@"),TEXT([1]adres!$A$4:$J$663,"@"),10,FALSE))</f>
        <v>16.95</v>
      </c>
      <c r="G222" s="13"/>
      <c r="H222" s="10" t="s">
        <v>10</v>
      </c>
      <c r="I222" s="10">
        <v>570075</v>
      </c>
      <c r="J222" s="9" t="str" cm="1">
        <f t="array" ref="J222">VLOOKUP(TEXT(I222,"@"),TEXT([1]adres!$A$4:$J$663,"@"),3,FALSE)</f>
        <v>PUZZLE RABBIT HOUSE</v>
      </c>
      <c r="K222" s="10" t="str" cm="1">
        <f t="array" ref="K222">VLOOKUP(TEXT(I222,"@"),TEXT([1]adres!$A$4:$J$663,"@"),8,FALSE)</f>
        <v>4</v>
      </c>
      <c r="L222" s="11" cm="1">
        <f t="array" ref="L222">VALUE(VLOOKUP(TEXT(I222,"@"),TEXT([1]adres!$A$4:$J$663,"@"),9,FALSE))</f>
        <v>6.6917499999999999</v>
      </c>
      <c r="M222" s="12" cm="1">
        <f t="array" ref="M222">VALUE(VLOOKUP(TEXT(I222,"@"),TEXT([1]adres!$A$4:$J$663,"@"),10,FALSE))</f>
        <v>15.45</v>
      </c>
    </row>
    <row r="223" spans="1:13" ht="16.5" customHeight="1">
      <c r="A223" s="10" t="s">
        <v>10</v>
      </c>
      <c r="B223" s="10">
        <v>540053</v>
      </c>
      <c r="C223" s="9" t="str" cm="1">
        <f t="array" ref="C223">VLOOKUP(TEXT($B223,"@"),TEXT([1]adres!$A$4:$J$663,"@"),3,FALSE)</f>
        <v>TIN TEA SET FOREST IN A W</v>
      </c>
      <c r="D223" s="10" t="str" cm="1">
        <f t="array" ref="D223">VLOOKUP(TEXT(B223,"@"),TEXT([1]adres!$A$4:$J$663,"@"),8,FALSE)</f>
        <v>2</v>
      </c>
      <c r="E223" s="11" cm="1">
        <f t="array" ref="E223">VALUE(VLOOKUP(TEXT($B223,"@"),TEXT([1]adres!$A$4:$J$663,"@"),9,FALSE))</f>
        <v>22.134250000000002</v>
      </c>
      <c r="F223" s="12" cm="1">
        <f t="array" ref="F223">VALUE(VLOOKUP(TEXT($B223,"@"),TEXT([1]adres!$A$4:$J$663,"@"),10,FALSE))</f>
        <v>48.95</v>
      </c>
      <c r="G223" s="13"/>
      <c r="H223" s="10" t="s">
        <v>10</v>
      </c>
      <c r="I223" s="10">
        <v>570077</v>
      </c>
      <c r="J223" s="9" t="str" cm="1">
        <f t="array" ref="J223">VLOOKUP(TEXT(I223,"@"),TEXT([1]adres!$A$4:$J$663,"@"),3,FALSE)</f>
        <v>PUZZLE 36 PCS FOREST</v>
      </c>
      <c r="K223" s="10" t="str" cm="1">
        <f t="array" ref="K223">VLOOKUP(TEXT(I223,"@"),TEXT([1]adres!$A$4:$J$663,"@"),8,FALSE)</f>
        <v>4</v>
      </c>
      <c r="L223" s="11" cm="1">
        <f t="array" ref="L223">VALUE(VLOOKUP(TEXT(I223,"@"),TEXT([1]adres!$A$4:$J$663,"@"),9,FALSE))</f>
        <v>6.6917499999999999</v>
      </c>
      <c r="M223" s="12" cm="1">
        <f t="array" ref="M223">VALUE(VLOOKUP(TEXT(I223,"@"),TEXT([1]adres!$A$4:$J$663,"@"),10,FALSE))</f>
        <v>15.45</v>
      </c>
    </row>
    <row r="224" spans="1:13" ht="16.5" customHeight="1">
      <c r="A224" s="10" t="s">
        <v>10</v>
      </c>
      <c r="B224" s="10">
        <v>540057</v>
      </c>
      <c r="C224" s="9" t="str" cm="1">
        <f t="array" ref="C224">VLOOKUP(TEXT($B224,"@"),TEXT([1]adres!$A$4:$J$663,"@"),3,FALSE)</f>
        <v>TIN TEA SET BREMEN MUSICI</v>
      </c>
      <c r="D224" s="10" t="str" cm="1">
        <f t="array" ref="D224">VLOOKUP(TEXT(B224,"@"),TEXT([1]adres!$A$4:$J$663,"@"),8,FALSE)</f>
        <v>2</v>
      </c>
      <c r="E224" s="11" cm="1">
        <f t="array" ref="E224">VALUE(VLOOKUP(TEXT($B224,"@"),TEXT([1]adres!$A$4:$J$663,"@"),9,FALSE))</f>
        <v>22.134250000000002</v>
      </c>
      <c r="F224" s="12" cm="1">
        <f t="array" ref="F224">VALUE(VLOOKUP(TEXT($B224,"@"),TEXT([1]adres!$A$4:$J$663,"@"),10,FALSE))</f>
        <v>48.95</v>
      </c>
      <c r="G224" s="13"/>
      <c r="H224" s="10" t="s">
        <v>10</v>
      </c>
      <c r="I224" s="10">
        <v>570078</v>
      </c>
      <c r="J224" s="9" t="str" cm="1">
        <f t="array" ref="J224">VLOOKUP(TEXT(I224,"@"),TEXT([1]adres!$A$4:$J$663,"@"),3,FALSE)</f>
        <v>PUZZLE 48 PCS MUSICIANS</v>
      </c>
      <c r="K224" s="10" t="str" cm="1">
        <f t="array" ref="K224">VLOOKUP(TEXT(I224,"@"),TEXT([1]adres!$A$4:$J$663,"@"),8,FALSE)</f>
        <v>4</v>
      </c>
      <c r="L224" s="11" cm="1">
        <f t="array" ref="L224">VALUE(VLOOKUP(TEXT(I224,"@"),TEXT([1]adres!$A$4:$J$663,"@"),9,FALSE))</f>
        <v>6.6917499999999999</v>
      </c>
      <c r="M224" s="12" cm="1">
        <f t="array" ref="M224">VALUE(VLOOKUP(TEXT(I224,"@"),TEXT([1]adres!$A$4:$J$663,"@"),10,FALSE))</f>
        <v>15.45</v>
      </c>
    </row>
    <row r="225" spans="1:13" ht="16.5" customHeight="1">
      <c r="A225" s="10" t="s">
        <v>10</v>
      </c>
      <c r="B225" s="10">
        <v>540058</v>
      </c>
      <c r="C225" s="9" t="str" cm="1">
        <f t="array" ref="C225">VLOOKUP(TEXT($B225,"@"),TEXT([1]adres!$A$4:$J$663,"@"),3,FALSE)</f>
        <v>MUSICAL TEA SET DOGS</v>
      </c>
      <c r="D225" s="10" t="str" cm="1">
        <f t="array" ref="D225">VLOOKUP(TEXT(B225,"@"),TEXT([1]adres!$A$4:$J$663,"@"),8,FALSE)</f>
        <v>2</v>
      </c>
      <c r="E225" s="11" cm="1">
        <f t="array" ref="E225">VALUE(VLOOKUP(TEXT($B225,"@"),TEXT([1]adres!$A$4:$J$663,"@"),9,FALSE))</f>
        <v>20.59</v>
      </c>
      <c r="F225" s="12" cm="1">
        <f t="array" ref="F225">VALUE(VLOOKUP(TEXT($B225,"@"),TEXT([1]adres!$A$4:$J$663,"@"),10,FALSE))</f>
        <v>46.45</v>
      </c>
      <c r="G225" s="13"/>
      <c r="H225" s="10" t="s">
        <v>10</v>
      </c>
      <c r="I225" s="10">
        <v>570079</v>
      </c>
      <c r="J225" s="9" t="str" cm="1">
        <f t="array" ref="J225">VLOOKUP(TEXT(I225,"@"),TEXT([1]adres!$A$4:$J$663,"@"),3,FALSE)</f>
        <v>PUZZLE 60 PCS BREMEN MU</v>
      </c>
      <c r="K225" s="10" t="str" cm="1">
        <f t="array" ref="K225">VLOOKUP(TEXT(I225,"@"),TEXT([1]adres!$A$4:$J$663,"@"),8,FALSE)</f>
        <v>4</v>
      </c>
      <c r="L225" s="11" cm="1">
        <f t="array" ref="L225">VALUE(VLOOKUP(TEXT(I225,"@"),TEXT([1]adres!$A$4:$J$663,"@"),9,FALSE))</f>
        <v>6.6917499999999999</v>
      </c>
      <c r="M225" s="12" cm="1">
        <f t="array" ref="M225">VALUE(VLOOKUP(TEXT(I225,"@"),TEXT([1]adres!$A$4:$J$663,"@"),10,FALSE))</f>
        <v>15.45</v>
      </c>
    </row>
    <row r="226" spans="1:13" ht="16.5" customHeight="1">
      <c r="A226" s="10" t="s">
        <v>10</v>
      </c>
      <c r="B226" s="10">
        <v>540059</v>
      </c>
      <c r="C226" s="9" t="str" cm="1">
        <f t="array" ref="C226">VLOOKUP(TEXT($B226,"@"),TEXT([1]adres!$A$4:$J$663,"@"),3,FALSE)</f>
        <v>TIN TEA SET PRINCESS IN A</v>
      </c>
      <c r="D226" s="10" t="str" cm="1">
        <f t="array" ref="D226">VLOOKUP(TEXT(B226,"@"),TEXT([1]adres!$A$4:$J$663,"@"),8,FALSE)</f>
        <v>2</v>
      </c>
      <c r="E226" s="11" cm="1">
        <f t="array" ref="E226">VALUE(VLOOKUP(TEXT($B226,"@"),TEXT([1]adres!$A$4:$J$663,"@"),9,FALSE))</f>
        <v>20.59</v>
      </c>
      <c r="F226" s="12" cm="1">
        <f t="array" ref="F226">VALUE(VLOOKUP(TEXT($B226,"@"),TEXT([1]adres!$A$4:$J$663,"@"),10,FALSE))</f>
        <v>46.45</v>
      </c>
      <c r="G226" s="13"/>
      <c r="H226" s="10" t="s">
        <v>10</v>
      </c>
      <c r="I226" s="10">
        <v>570081</v>
      </c>
      <c r="J226" s="9" t="str" cm="1">
        <f t="array" ref="J226">VLOOKUP(TEXT(I226,"@"),TEXT([1]adres!$A$4:$J$663,"@"),3,FALSE)</f>
        <v>PYRAMID 1.2.3 MUSICIANS</v>
      </c>
      <c r="K226" s="10" t="str" cm="1">
        <f t="array" ref="K226">VLOOKUP(TEXT(I226,"@"),TEXT([1]adres!$A$4:$J$663,"@"),8,FALSE)</f>
        <v>4</v>
      </c>
      <c r="L226" s="11" cm="1">
        <f t="array" ref="L226">VALUE(VLOOKUP(TEXT(I226,"@"),TEXT([1]adres!$A$4:$J$663,"@"),9,FALSE))</f>
        <v>8.2360000000000007</v>
      </c>
      <c r="M226" s="12" cm="1">
        <f t="array" ref="M226">VALUE(VLOOKUP(TEXT(I226,"@"),TEXT([1]adres!$A$4:$J$663,"@"),10,FALSE))</f>
        <v>18.95</v>
      </c>
    </row>
    <row r="227" spans="1:13" ht="16.5" customHeight="1">
      <c r="A227" s="10" t="s">
        <v>10</v>
      </c>
      <c r="B227" s="10">
        <v>540060</v>
      </c>
      <c r="C227" s="9" t="str" cm="1">
        <f t="array" ref="C227">VLOOKUP(TEXT($B227,"@"),TEXT([1]adres!$A$4:$J$663,"@"),3,FALSE)</f>
        <v>PAN SET WITH WOODEN HANDL</v>
      </c>
      <c r="D227" s="10" t="str" cm="1">
        <f t="array" ref="D227">VLOOKUP(TEXT(B227,"@"),TEXT([1]adres!$A$4:$J$663,"@"),8,FALSE)</f>
        <v>2</v>
      </c>
      <c r="E227" s="11" cm="1">
        <f t="array" ref="E227">VALUE(VLOOKUP(TEXT($B227,"@"),TEXT([1]adres!$A$4:$J$663,"@"),9,FALSE))</f>
        <v>13.898250000000001</v>
      </c>
      <c r="F227" s="12" cm="1">
        <f t="array" ref="F227">VALUE(VLOOKUP(TEXT($B227,"@"),TEXT([1]adres!$A$4:$J$663,"@"),10,FALSE))</f>
        <v>30.95</v>
      </c>
      <c r="G227" s="13"/>
      <c r="H227" s="10" t="s">
        <v>10</v>
      </c>
      <c r="I227" s="10">
        <v>570082</v>
      </c>
      <c r="J227" s="9" t="str" cm="1">
        <f t="array" ref="J227">VLOOKUP(TEXT(I227,"@"),TEXT([1]adres!$A$4:$J$663,"@"),3,FALSE)</f>
        <v>DOMINO MUSICIANS</v>
      </c>
      <c r="K227" s="10" t="str" cm="1">
        <f t="array" ref="K227">VLOOKUP(TEXT(I227,"@"),TEXT([1]adres!$A$4:$J$663,"@"),8,FALSE)</f>
        <v>4</v>
      </c>
      <c r="L227" s="11" cm="1">
        <f t="array" ref="L227">VALUE(VLOOKUP(TEXT(I227,"@"),TEXT([1]adres!$A$4:$J$663,"@"),9,FALSE))</f>
        <v>6.1769999999999996</v>
      </c>
      <c r="M227" s="12" cm="1">
        <f t="array" ref="M227">VALUE(VLOOKUP(TEXT(I227,"@"),TEXT([1]adres!$A$4:$J$663,"@"),10,FALSE))</f>
        <v>13.95</v>
      </c>
    </row>
    <row r="228" spans="1:13" ht="16.5" customHeight="1">
      <c r="A228" s="10" t="s">
        <v>10</v>
      </c>
      <c r="B228" s="10">
        <v>540061</v>
      </c>
      <c r="C228" s="9" t="str" cm="1">
        <f t="array" ref="C228">VLOOKUP(TEXT($B228,"@"),TEXT([1]adres!$A$4:$J$663,"@"),3,FALSE)</f>
        <v>TIN TEA SET MOUSE IN A BA</v>
      </c>
      <c r="D228" s="10" t="str" cm="1">
        <f t="array" ref="D228">VLOOKUP(TEXT(B228,"@"),TEXT([1]adres!$A$4:$J$663,"@"),8,FALSE)</f>
        <v>2</v>
      </c>
      <c r="E228" s="11" cm="1">
        <f t="array" ref="E228">VALUE(VLOOKUP(TEXT($B228,"@"),TEXT([1]adres!$A$4:$J$663,"@"),9,FALSE))</f>
        <v>20.59</v>
      </c>
      <c r="F228" s="12" cm="1">
        <f t="array" ref="F228">VALUE(VLOOKUP(TEXT($B228,"@"),TEXT([1]adres!$A$4:$J$663,"@"),10,FALSE))</f>
        <v>46.45</v>
      </c>
      <c r="G228" s="13"/>
      <c r="H228" s="10" t="s">
        <v>1</v>
      </c>
      <c r="I228" s="10">
        <v>570083</v>
      </c>
      <c r="J228" s="9" t="str" cm="1">
        <f t="array" ref="J228">VLOOKUP(TEXT(I228,"@"),TEXT([1]adres!$A$4:$J$663,"@"),3,FALSE)</f>
        <v>MEMO DINO</v>
      </c>
      <c r="K228" s="10" t="str" cm="1">
        <f t="array" ref="K228">VLOOKUP(TEXT(I228,"@"),TEXT([1]adres!$A$4:$J$663,"@"),8,FALSE)</f>
        <v>4</v>
      </c>
      <c r="L228" s="11" cm="1">
        <f t="array" ref="L228">VALUE(VLOOKUP(TEXT(I228,"@"),TEXT([1]adres!$A$4:$J$663,"@"),9,FALSE))</f>
        <v>6.6917499999999999</v>
      </c>
      <c r="M228" s="12" cm="1">
        <f t="array" ref="M228">VALUE(VLOOKUP(TEXT(I228,"@"),TEXT([1]adres!$A$4:$J$663,"@"),10,FALSE))</f>
        <v>15.45</v>
      </c>
    </row>
    <row r="229" spans="1:13" ht="16.5" customHeight="1">
      <c r="A229" s="10" t="s">
        <v>10</v>
      </c>
      <c r="B229" s="10">
        <v>541166</v>
      </c>
      <c r="C229" s="9" t="str" cm="1">
        <f t="array" ref="C229">VLOOKUP(TEXT($B229,"@"),TEXT([1]adres!$A$4:$J$663,"@"),3,FALSE)</f>
        <v>WOODEN KITCHEN UTENSILS</v>
      </c>
      <c r="D229" s="10" t="str" cm="1">
        <f t="array" ref="D229">VLOOKUP(TEXT(B229,"@"),TEXT([1]adres!$A$4:$J$663,"@"),8,FALSE)</f>
        <v>6</v>
      </c>
      <c r="E229" s="11" cm="1">
        <f t="array" ref="E229">VALUE(VLOOKUP(TEXT($B229,"@"),TEXT([1]adres!$A$4:$J$663,"@"),9,FALSE))</f>
        <v>5.1475</v>
      </c>
      <c r="F229" s="12" cm="1">
        <f t="array" ref="F229">VALUE(VLOOKUP(TEXT($B229,"@"),TEXT([1]adres!$A$4:$J$663,"@"),10,FALSE))</f>
        <v>11.95</v>
      </c>
      <c r="G229" s="13"/>
      <c r="H229" s="10" t="s">
        <v>10</v>
      </c>
      <c r="I229" s="10">
        <v>570084</v>
      </c>
      <c r="J229" s="9" t="str" cm="1">
        <f t="array" ref="J229">VLOOKUP(TEXT(I229,"@"),TEXT([1]adres!$A$4:$J$663,"@"),3,FALSE)</f>
        <v>GIANT PUZZLE PRINCESS 40</v>
      </c>
      <c r="K229" s="10" t="str" cm="1">
        <f t="array" ref="K229">VLOOKUP(TEXT(I229,"@"),TEXT([1]adres!$A$4:$J$663,"@"),8,FALSE)</f>
        <v>4</v>
      </c>
      <c r="L229" s="11" cm="1">
        <f t="array" ref="L229">VALUE(VLOOKUP(TEXT(I229,"@"),TEXT([1]adres!$A$4:$J$663,"@"),9,FALSE))</f>
        <v>6.6917499999999999</v>
      </c>
      <c r="M229" s="12" cm="1">
        <f t="array" ref="M229">VALUE(VLOOKUP(TEXT(I229,"@"),TEXT([1]adres!$A$4:$J$663,"@"),10,FALSE))</f>
        <v>15.45</v>
      </c>
    </row>
    <row r="230" spans="1:13" ht="16.5" customHeight="1">
      <c r="A230" s="10" t="s">
        <v>10</v>
      </c>
      <c r="B230" s="10">
        <v>541170</v>
      </c>
      <c r="C230" s="9" t="str" cm="1">
        <f t="array" ref="C230">VLOOKUP(TEXT($B230,"@"),TEXT([1]adres!$A$4:$J$663,"@"),3,FALSE)</f>
        <v>CUP CAKE SET</v>
      </c>
      <c r="D230" s="10" t="str" cm="1">
        <f t="array" ref="D230">VLOOKUP(TEXT(B230,"@"),TEXT([1]adres!$A$4:$J$663,"@"),8,FALSE)</f>
        <v>4</v>
      </c>
      <c r="E230" s="11" cm="1">
        <f t="array" ref="E230">VALUE(VLOOKUP(TEXT($B230,"@"),TEXT([1]adres!$A$4:$J$663,"@"),9,FALSE))</f>
        <v>7.4638749999999998</v>
      </c>
      <c r="F230" s="12" cm="1">
        <f t="array" ref="F230">VALUE(VLOOKUP(TEXT($B230,"@"),TEXT([1]adres!$A$4:$J$663,"@"),10,FALSE))</f>
        <v>16.95</v>
      </c>
      <c r="G230" s="13"/>
      <c r="H230" s="10" t="s">
        <v>10</v>
      </c>
      <c r="I230" s="10">
        <v>570085</v>
      </c>
      <c r="J230" s="9" t="str" cm="1">
        <f t="array" ref="J230">VLOOKUP(TEXT(I230,"@"),TEXT([1]adres!$A$4:$J$663,"@"),3,FALSE)</f>
        <v>GIANT PUZZEL RABBIT FAMIL</v>
      </c>
      <c r="K230" s="10" t="str" cm="1">
        <f t="array" ref="K230">VLOOKUP(TEXT(I230,"@"),TEXT([1]adres!$A$4:$J$663,"@"),8,FALSE)</f>
        <v>4</v>
      </c>
      <c r="L230" s="11" cm="1">
        <f t="array" ref="L230">VALUE(VLOOKUP(TEXT(I230,"@"),TEXT([1]adres!$A$4:$J$663,"@"),9,FALSE))</f>
        <v>6.6917499999999999</v>
      </c>
      <c r="M230" s="12" cm="1">
        <f t="array" ref="M230">VALUE(VLOOKUP(TEXT(I230,"@"),TEXT([1]adres!$A$4:$J$663,"@"),10,FALSE))</f>
        <v>15.45</v>
      </c>
    </row>
    <row r="231" spans="1:13" ht="16.5" customHeight="1">
      <c r="A231" s="10" t="s">
        <v>10</v>
      </c>
      <c r="B231" s="10">
        <v>550033</v>
      </c>
      <c r="C231" s="9" t="str" cm="1">
        <f t="array" ref="C231">VLOOKUP(TEXT($B231,"@"),TEXT([1]adres!$A$4:$J$663,"@"),3,FALSE)</f>
        <v>TOP  LARGE TRAIN</v>
      </c>
      <c r="D231" s="10" t="str" cm="1">
        <f t="array" ref="D231">VLOOKUP(TEXT(B231,"@"),TEXT([1]adres!$A$4:$J$663,"@"),8,FALSE)</f>
        <v>4</v>
      </c>
      <c r="E231" s="11" cm="1">
        <f t="array" ref="E231">VALUE(VLOOKUP(TEXT($B231,"@"),TEXT([1]adres!$A$4:$J$663,"@"),9,FALSE))</f>
        <v>10.809749999999999</v>
      </c>
      <c r="F231" s="12" cm="1">
        <f t="array" ref="F231">VALUE(VLOOKUP(TEXT($B231,"@"),TEXT([1]adres!$A$4:$J$663,"@"),10,FALSE))</f>
        <v>24.45</v>
      </c>
      <c r="G231" s="13"/>
      <c r="H231" s="10" t="s">
        <v>10</v>
      </c>
      <c r="I231" s="10">
        <v>570086</v>
      </c>
      <c r="J231" s="9" t="str" cm="1">
        <f t="array" ref="J231">VLOOKUP(TEXT(I231,"@"),TEXT([1]adres!$A$4:$J$663,"@"),3,FALSE)</f>
        <v>GIANT PUZZEL DINO</v>
      </c>
      <c r="K231" s="10" t="str" cm="1">
        <f t="array" ref="K231">VLOOKUP(TEXT(I231,"@"),TEXT([1]adres!$A$4:$J$663,"@"),8,FALSE)</f>
        <v>4</v>
      </c>
      <c r="L231" s="11" cm="1">
        <f t="array" ref="L231">VALUE(VLOOKUP(TEXT(I231,"@"),TEXT([1]adres!$A$4:$J$663,"@"),9,FALSE))</f>
        <v>6.6917499999999999</v>
      </c>
      <c r="M231" s="12" cm="1">
        <f t="array" ref="M231">VALUE(VLOOKUP(TEXT(I231,"@"),TEXT([1]adres!$A$4:$J$663,"@"),10,FALSE))</f>
        <v>15.45</v>
      </c>
    </row>
    <row r="232" spans="1:13" ht="16.5" customHeight="1">
      <c r="A232" s="10" t="s">
        <v>1</v>
      </c>
      <c r="B232" s="10">
        <v>550035</v>
      </c>
      <c r="C232" s="9" t="str" cm="1">
        <f t="array" ref="C232">VLOOKUP(TEXT($B232,"@"),TEXT([1]adres!$A$4:$J$663,"@"),3,FALSE)</f>
        <v>TOP  LARGE JUNGLE</v>
      </c>
      <c r="D232" s="10" t="str" cm="1">
        <f t="array" ref="D232">VLOOKUP(TEXT(B232,"@"),TEXT([1]adres!$A$4:$J$663,"@"),8,FALSE)</f>
        <v>4</v>
      </c>
      <c r="E232" s="11" cm="1">
        <f t="array" ref="E232">VALUE(VLOOKUP(TEXT($B232,"@"),TEXT([1]adres!$A$4:$J$663,"@"),9,FALSE))</f>
        <v>10.809749999999999</v>
      </c>
      <c r="F232" s="12" cm="1">
        <f t="array" ref="F232">VALUE(VLOOKUP(TEXT($B232,"@"),TEXT([1]adres!$A$4:$J$663,"@"),10,FALSE))</f>
        <v>24.45</v>
      </c>
      <c r="G232" s="13"/>
      <c r="H232" s="10" t="s">
        <v>10</v>
      </c>
      <c r="I232" s="10">
        <v>570087</v>
      </c>
      <c r="J232" s="9" t="str" cm="1">
        <f t="array" ref="J232">VLOOKUP(TEXT(I232,"@"),TEXT([1]adres!$A$4:$J$663,"@"),3,FALSE)</f>
        <v>PYRAMID FOREST</v>
      </c>
      <c r="K232" s="10" t="str" cm="1">
        <f t="array" ref="K232">VLOOKUP(TEXT(I232,"@"),TEXT([1]adres!$A$4:$J$663,"@"),8,FALSE)</f>
        <v>4</v>
      </c>
      <c r="L232" s="11" cm="1">
        <f t="array" ref="L232">VALUE(VLOOKUP(TEXT(I232,"@"),TEXT([1]adres!$A$4:$J$663,"@"),9,FALSE))</f>
        <v>8.2360000000000007</v>
      </c>
      <c r="M232" s="12" cm="1">
        <f t="array" ref="M232">VALUE(VLOOKUP(TEXT(I232,"@"),TEXT([1]adres!$A$4:$J$663,"@"),10,FALSE))</f>
        <v>18.95</v>
      </c>
    </row>
    <row r="233" spans="1:13" ht="16.5" customHeight="1">
      <c r="A233" s="10" t="s">
        <v>10</v>
      </c>
      <c r="B233" s="10">
        <v>550036</v>
      </c>
      <c r="C233" s="9" t="str" cm="1">
        <f t="array" ref="C233">VLOOKUP(TEXT($B233,"@"),TEXT([1]adres!$A$4:$J$663,"@"),3,FALSE)</f>
        <v>TOP  LARGE COUNTRYSIDE</v>
      </c>
      <c r="D233" s="10" t="str" cm="1">
        <f t="array" ref="D233">VLOOKUP(TEXT(B233,"@"),TEXT([1]adres!$A$4:$J$663,"@"),8,FALSE)</f>
        <v>4</v>
      </c>
      <c r="E233" s="11" cm="1">
        <f t="array" ref="E233">VALUE(VLOOKUP(TEXT($B233,"@"),TEXT([1]adres!$A$4:$J$663,"@"),9,FALSE))</f>
        <v>10.809749999999999</v>
      </c>
      <c r="F233" s="12" cm="1">
        <f t="array" ref="F233">VALUE(VLOOKUP(TEXT($B233,"@"),TEXT([1]adres!$A$4:$J$663,"@"),10,FALSE))</f>
        <v>24.45</v>
      </c>
      <c r="G233" s="13"/>
      <c r="H233" s="10" t="s">
        <v>10</v>
      </c>
      <c r="I233" s="10">
        <v>570088</v>
      </c>
      <c r="J233" s="9" t="str" cm="1">
        <f t="array" ref="J233">VLOOKUP(TEXT(I233,"@"),TEXT([1]adres!$A$4:$J$663,"@"),3,FALSE)</f>
        <v>MEMO FOREST</v>
      </c>
      <c r="K233" s="10" t="str" cm="1">
        <f t="array" ref="K233">VLOOKUP(TEXT(I233,"@"),TEXT([1]adres!$A$4:$J$663,"@"),8,FALSE)</f>
        <v>4</v>
      </c>
      <c r="L233" s="11" cm="1">
        <f t="array" ref="L233">VALUE(VLOOKUP(TEXT(I233,"@"),TEXT([1]adres!$A$4:$J$663,"@"),9,FALSE))</f>
        <v>5.6622500000000002</v>
      </c>
      <c r="M233" s="12" cm="1">
        <f t="array" ref="M233">VALUE(VLOOKUP(TEXT(I233,"@"),TEXT([1]adres!$A$4:$J$663,"@"),10,FALSE))</f>
        <v>12.95</v>
      </c>
    </row>
    <row r="234" spans="1:13" ht="16.5" customHeight="1">
      <c r="A234" s="10" t="s">
        <v>10</v>
      </c>
      <c r="B234" s="10">
        <v>550037</v>
      </c>
      <c r="C234" s="9" t="str" cm="1">
        <f t="array" ref="C234">VLOOKUP(TEXT($B234,"@"),TEXT([1]adres!$A$4:$J$663,"@"),3,FALSE)</f>
        <v>TOP  LARGE MUSICIANS</v>
      </c>
      <c r="D234" s="10" t="str" cm="1">
        <f t="array" ref="D234">VLOOKUP(TEXT(B234,"@"),TEXT([1]adres!$A$4:$J$663,"@"),8,FALSE)</f>
        <v>4</v>
      </c>
      <c r="E234" s="11" cm="1">
        <f t="array" ref="E234">VALUE(VLOOKUP(TEXT($B234,"@"),TEXT([1]adres!$A$4:$J$663,"@"),9,FALSE))</f>
        <v>10.809749999999999</v>
      </c>
      <c r="F234" s="12" cm="1">
        <f t="array" ref="F234">VALUE(VLOOKUP(TEXT($B234,"@"),TEXT([1]adres!$A$4:$J$663,"@"),10,FALSE))</f>
        <v>24.45</v>
      </c>
      <c r="G234" s="13"/>
      <c r="H234" s="10" t="s">
        <v>10</v>
      </c>
      <c r="I234" s="10">
        <v>570089</v>
      </c>
      <c r="J234" s="9" t="str" cm="1">
        <f t="array" ref="J234">VLOOKUP(TEXT(I234,"@"),TEXT([1]adres!$A$4:$J$663,"@"),3,FALSE)</f>
        <v>DOMINO FOREST</v>
      </c>
      <c r="K234" s="10" t="str" cm="1">
        <f t="array" ref="K234">VLOOKUP(TEXT(I234,"@"),TEXT([1]adres!$A$4:$J$663,"@"),8,FALSE)</f>
        <v>4</v>
      </c>
      <c r="L234" s="11" cm="1">
        <f t="array" ref="L234">VALUE(VLOOKUP(TEXT(I234,"@"),TEXT([1]adres!$A$4:$J$663,"@"),9,FALSE))</f>
        <v>5.6622500000000002</v>
      </c>
      <c r="M234" s="12" cm="1">
        <f t="array" ref="M234">VALUE(VLOOKUP(TEXT(I234,"@"),TEXT([1]adres!$A$4:$J$663,"@"),10,FALSE))</f>
        <v>12.95</v>
      </c>
    </row>
    <row r="235" spans="1:13" ht="16.5" customHeight="1">
      <c r="A235" s="10" t="s">
        <v>1</v>
      </c>
      <c r="B235" s="10">
        <v>550039</v>
      </c>
      <c r="C235" s="9" t="str" cm="1">
        <f t="array" ref="C235">VLOOKUP(TEXT($B235,"@"),TEXT([1]adres!$A$4:$J$663,"@"),3,FALSE)</f>
        <v>TOP SMALL COUNTRYSIDE (6P</v>
      </c>
      <c r="D235" s="10" t="str" cm="1">
        <f t="array" ref="D235">VLOOKUP(TEXT(B235,"@"),TEXT([1]adres!$A$4:$J$663,"@"),8,FALSE)</f>
        <v>1</v>
      </c>
      <c r="E235" s="11" cm="1">
        <f t="array" ref="E235">VALUE(VLOOKUP(TEXT($B235,"@"),TEXT([1]adres!$A$4:$J$663,"@"),9,FALSE))</f>
        <v>37.834125</v>
      </c>
      <c r="F235" s="12" cm="1">
        <f t="array" ref="F235">VALUE(VLOOKUP(TEXT($B235,"@"),TEXT([1]adres!$A$4:$J$663,"@"),10,FALSE))</f>
        <v>14.45</v>
      </c>
      <c r="G235" s="13"/>
      <c r="H235" s="10" t="s">
        <v>10</v>
      </c>
      <c r="I235" s="10">
        <v>570090</v>
      </c>
      <c r="J235" s="9" t="str" cm="1">
        <f t="array" ref="J235">VLOOKUP(TEXT(I235,"@"),TEXT([1]adres!$A$4:$J$663,"@"),3,FALSE)</f>
        <v>PUZZLE CUBES 9 PC FOREST</v>
      </c>
      <c r="K235" s="10" t="str" cm="1">
        <f t="array" ref="K235">VLOOKUP(TEXT(I235,"@"),TEXT([1]adres!$A$4:$J$663,"@"),8,FALSE)</f>
        <v>4</v>
      </c>
      <c r="L235" s="11" cm="1">
        <f t="array" ref="L235">VALUE(VLOOKUP(TEXT(I235,"@"),TEXT([1]adres!$A$4:$J$663,"@"),9,FALSE))</f>
        <v>9.0081249999999997</v>
      </c>
      <c r="M235" s="12" cm="1">
        <f t="array" ref="M235">VALUE(VLOOKUP(TEXT(I235,"@"),TEXT([1]adres!$A$4:$J$663,"@"),10,FALSE))</f>
        <v>20.45</v>
      </c>
    </row>
    <row r="236" spans="1:13" ht="16.5" customHeight="1">
      <c r="A236" s="10" t="s">
        <v>10</v>
      </c>
      <c r="B236" s="10">
        <v>550040</v>
      </c>
      <c r="C236" s="9" t="str" cm="1">
        <f t="array" ref="C236">VLOOKUP(TEXT($B236,"@"),TEXT([1]adres!$A$4:$J$663,"@"),3,FALSE)</f>
        <v>TOP SMALL BREMEN (6PCS)</v>
      </c>
      <c r="D236" s="10" t="str" cm="1">
        <f t="array" ref="D236">VLOOKUP(TEXT(B236,"@"),TEXT([1]adres!$A$4:$J$663,"@"),8,FALSE)</f>
        <v>1</v>
      </c>
      <c r="E236" s="11" cm="1">
        <f t="array" ref="E236">VALUE(VLOOKUP(TEXT($B236,"@"),TEXT([1]adres!$A$4:$J$663,"@"),9,FALSE))</f>
        <v>37.834125</v>
      </c>
      <c r="F236" s="12" cm="1">
        <f t="array" ref="F236">VALUE(VLOOKUP(TEXT($B236,"@"),TEXT([1]adres!$A$4:$J$663,"@"),10,FALSE))</f>
        <v>14.45</v>
      </c>
      <c r="G236" s="13"/>
      <c r="H236" s="10" t="s">
        <v>10</v>
      </c>
      <c r="I236" s="10">
        <v>570093</v>
      </c>
      <c r="J236" s="9" t="str" cm="1">
        <f t="array" ref="J236">VLOOKUP(TEXT(I236,"@"),TEXT([1]adres!$A$4:$J$663,"@"),3,FALSE)</f>
        <v>DOMINO JUNGLE</v>
      </c>
      <c r="K236" s="10" t="str" cm="1">
        <f t="array" ref="K236">VLOOKUP(TEXT(I236,"@"),TEXT([1]adres!$A$4:$J$663,"@"),8,FALSE)</f>
        <v>4</v>
      </c>
      <c r="L236" s="11" cm="1">
        <f t="array" ref="L236">VALUE(VLOOKUP(TEXT(I236,"@"),TEXT([1]adres!$A$4:$J$663,"@"),9,FALSE))</f>
        <v>5.6622500000000002</v>
      </c>
      <c r="M236" s="12" cm="1">
        <f t="array" ref="M236">VALUE(VLOOKUP(TEXT(I236,"@"),TEXT([1]adres!$A$4:$J$663,"@"),10,FALSE))</f>
        <v>12.95</v>
      </c>
    </row>
    <row r="237" spans="1:13" ht="16.5" customHeight="1">
      <c r="A237" s="10" t="s">
        <v>1</v>
      </c>
      <c r="B237" s="10">
        <v>550041</v>
      </c>
      <c r="C237" s="9" t="str" cm="1">
        <f t="array" ref="C237">VLOOKUP(TEXT($B237,"@"),TEXT([1]adres!$A$4:$J$663,"@"),3,FALSE)</f>
        <v>TOP SMALL MUSICIANS</v>
      </c>
      <c r="D237" s="10" t="str" cm="1">
        <f t="array" ref="D237">VLOOKUP(TEXT(B237,"@"),TEXT([1]adres!$A$4:$J$663,"@"),8,FALSE)</f>
        <v>1ASST6</v>
      </c>
      <c r="E237" s="11" cm="1">
        <f t="array" ref="E237">VALUE(VLOOKUP(TEXT($B237,"@"),TEXT([1]adres!$A$4:$J$663,"@"),9,FALSE))</f>
        <v>37.834125</v>
      </c>
      <c r="F237" s="12" cm="1">
        <f t="array" ref="F237">VALUE(VLOOKUP(TEXT($B237,"@"),TEXT([1]adres!$A$4:$J$663,"@"),10,FALSE))</f>
        <v>14.45</v>
      </c>
      <c r="G237" s="13"/>
      <c r="H237" s="10" t="s">
        <v>10</v>
      </c>
      <c r="I237" s="10">
        <v>570115</v>
      </c>
      <c r="J237" s="9" t="str" cm="1">
        <f t="array" ref="J237">VLOOKUP(TEXT(I237,"@"),TEXT([1]adres!$A$4:$J$663,"@"),3,FALSE)</f>
        <v>SHAVING KIT IN A FABRIC C</v>
      </c>
      <c r="K237" s="10" t="str" cm="1">
        <f t="array" ref="K237">VLOOKUP(TEXT(I237,"@"),TEXT([1]adres!$A$4:$J$663,"@"),8,FALSE)</f>
        <v>2</v>
      </c>
      <c r="L237" s="11" cm="1">
        <f t="array" ref="L237">VALUE(VLOOKUP(TEXT(I237,"@"),TEXT([1]adres!$A$4:$J$663,"@"),9,FALSE))</f>
        <v>16.986750000000001</v>
      </c>
      <c r="M237" s="12" cm="1">
        <f t="array" ref="M237">VALUE(VLOOKUP(TEXT(I237,"@"),TEXT([1]adres!$A$4:$J$663,"@"),10,FALSE))</f>
        <v>38.950000000000003</v>
      </c>
    </row>
    <row r="238" spans="1:13" ht="16.5" customHeight="1">
      <c r="A238" s="10" t="s">
        <v>10</v>
      </c>
      <c r="B238" s="10">
        <v>550042</v>
      </c>
      <c r="C238" s="9" t="str" cm="1">
        <f t="array" ref="C238">VLOOKUP(TEXT($B238,"@"),TEXT([1]adres!$A$4:$J$663,"@"),3,FALSE)</f>
        <v>TOP SMALL PRINCESS</v>
      </c>
      <c r="D238" s="10" t="str" cm="1">
        <f t="array" ref="D238">VLOOKUP(TEXT(B238,"@"),TEXT([1]adres!$A$4:$J$663,"@"),8,FALSE)</f>
        <v>1ASST6</v>
      </c>
      <c r="E238" s="11" cm="1">
        <f t="array" ref="E238">VALUE(VLOOKUP(TEXT($B238,"@"),TEXT([1]adres!$A$4:$J$663,"@"),9,FALSE))</f>
        <v>37.834125</v>
      </c>
      <c r="F238" s="12" cm="1">
        <f t="array" ref="F238">VALUE(VLOOKUP(TEXT($B238,"@"),TEXT([1]adres!$A$4:$J$663,"@"),10,FALSE))</f>
        <v>14.45</v>
      </c>
      <c r="G238" s="13"/>
      <c r="H238" s="10" t="s">
        <v>10</v>
      </c>
      <c r="I238" s="10">
        <v>570116</v>
      </c>
      <c r="J238" s="9" t="str" cm="1">
        <f t="array" ref="J238">VLOOKUP(TEXT(I238,"@"),TEXT([1]adres!$A$4:$J$663,"@"),3,FALSE)</f>
        <v>VETERINARY CASE 2</v>
      </c>
      <c r="K238" s="10" t="str" cm="1">
        <f t="array" ref="K238">VLOOKUP(TEXT(I238,"@"),TEXT([1]adres!$A$4:$J$663,"@"),8,FALSE)</f>
        <v>2</v>
      </c>
      <c r="L238" s="11" cm="1">
        <f t="array" ref="L238">VALUE(VLOOKUP(TEXT(I238,"@"),TEXT([1]adres!$A$4:$J$663,"@"),9,FALSE))</f>
        <v>19.817875000000001</v>
      </c>
      <c r="M238" s="12" cm="1">
        <f t="array" ref="M238">VALUE(VLOOKUP(TEXT(I238,"@"),TEXT([1]adres!$A$4:$J$663,"@"),10,FALSE))</f>
        <v>43.95</v>
      </c>
    </row>
    <row r="239" spans="1:13" ht="16.5" customHeight="1">
      <c r="A239" s="10" t="s">
        <v>10</v>
      </c>
      <c r="B239" s="10">
        <v>550043</v>
      </c>
      <c r="C239" s="9" t="str" cm="1">
        <f t="array" ref="C239">VLOOKUP(TEXT($B239,"@"),TEXT([1]adres!$A$4:$J$663,"@"),3,FALSE)</f>
        <v>TOP LARGE DINO</v>
      </c>
      <c r="D239" s="10" t="str" cm="1">
        <f t="array" ref="D239">VLOOKUP(TEXT(B239,"@"),TEXT([1]adres!$A$4:$J$663,"@"),8,FALSE)</f>
        <v>4</v>
      </c>
      <c r="E239" s="11" cm="1">
        <f t="array" ref="E239">VALUE(VLOOKUP(TEXT($B239,"@"),TEXT([1]adres!$A$4:$J$663,"@"),9,FALSE))</f>
        <v>10.809749999999999</v>
      </c>
      <c r="F239" s="12" cm="1">
        <f t="array" ref="F239">VALUE(VLOOKUP(TEXT($B239,"@"),TEXT([1]adres!$A$4:$J$663,"@"),10,FALSE))</f>
        <v>24.45</v>
      </c>
      <c r="G239" s="13"/>
      <c r="H239" s="10" t="s">
        <v>10</v>
      </c>
      <c r="I239" s="10">
        <v>570120</v>
      </c>
      <c r="J239" s="9" t="str" cm="1">
        <f t="array" ref="J239">VLOOKUP(TEXT(I239,"@"),TEXT([1]adres!$A$4:$J$663,"@"),3,FALSE)</f>
        <v>LUDO</v>
      </c>
      <c r="K239" s="10" t="str" cm="1">
        <f t="array" ref="K239">VLOOKUP(TEXT(I239,"@"),TEXT([1]adres!$A$4:$J$663,"@"),8,FALSE)</f>
        <v>6</v>
      </c>
      <c r="L239" s="11" cm="1">
        <f t="array" ref="L239">VALUE(VLOOKUP(TEXT(I239,"@"),TEXT([1]adres!$A$4:$J$663,"@"),9,FALSE))</f>
        <v>6.4858500000000001</v>
      </c>
      <c r="M239" s="12" cm="1">
        <f t="array" ref="M239">VALUE(VLOOKUP(TEXT(I239,"@"),TEXT([1]adres!$A$4:$J$663,"@"),10,FALSE))</f>
        <v>14.95</v>
      </c>
    </row>
    <row r="240" spans="1:13" ht="19.5" customHeight="1">
      <c r="A240" s="10" t="s">
        <v>10</v>
      </c>
      <c r="B240" s="10">
        <v>550044</v>
      </c>
      <c r="C240" s="9" t="str" cm="1">
        <f t="array" ref="C240">VLOOKUP(TEXT($B240,"@"),TEXT([1]adres!$A$4:$J$663,"@"),3,FALSE)</f>
        <v>TOP LARGE NOAH'S ARCH</v>
      </c>
      <c r="D240" s="10" t="str" cm="1">
        <f t="array" ref="D240">VLOOKUP(TEXT(B240,"@"),TEXT([1]adres!$A$4:$J$663,"@"),8,FALSE)</f>
        <v>4</v>
      </c>
      <c r="E240" s="11" cm="1">
        <f t="array" ref="E240">VALUE(VLOOKUP(TEXT($B240,"@"),TEXT([1]adres!$A$4:$J$663,"@"),9,FALSE))</f>
        <v>10.809749999999999</v>
      </c>
      <c r="F240" s="12" cm="1">
        <f t="array" ref="F240">VALUE(VLOOKUP(TEXT($B240,"@"),TEXT([1]adres!$A$4:$J$663,"@"),10,FALSE))</f>
        <v>24.45</v>
      </c>
      <c r="G240" s="13"/>
      <c r="H240" s="10" t="s">
        <v>10</v>
      </c>
      <c r="I240" s="10">
        <v>570121</v>
      </c>
      <c r="J240" s="9" t="str" cm="1">
        <f t="array" ref="J240">VLOOKUP(TEXT(I240,"@"),TEXT([1]adres!$A$4:$J$663,"@"),3,FALSE)</f>
        <v>MOUSE TRAP</v>
      </c>
      <c r="K240" s="10" t="str" cm="1">
        <f t="array" ref="K240">VLOOKUP(TEXT(I240,"@"),TEXT([1]adres!$A$4:$J$663,"@"),8,FALSE)</f>
        <v>6</v>
      </c>
      <c r="L240" s="11" cm="1">
        <f t="array" ref="L240">VALUE(VLOOKUP(TEXT(I240,"@"),TEXT([1]adres!$A$4:$J$663,"@"),9,FALSE))</f>
        <v>4.5297999999999998</v>
      </c>
      <c r="M240" s="12" cm="1">
        <f t="array" ref="M240">VALUE(VLOOKUP(TEXT(I240,"@"),TEXT([1]adres!$A$4:$J$663,"@"),10,FALSE))</f>
        <v>9.9499999999999993</v>
      </c>
    </row>
    <row r="241" spans="1:13" ht="16.5" customHeight="1">
      <c r="A241" s="10" t="s">
        <v>10</v>
      </c>
      <c r="B241" s="10">
        <v>550045</v>
      </c>
      <c r="C241" s="9" t="str" cm="1">
        <f t="array" ref="C241">VLOOKUP(TEXT($B241,"@"),TEXT([1]adres!$A$4:$J$663,"@"),3,FALSE)</f>
        <v>MUSICAL RADIO NOAH'S ARCH</v>
      </c>
      <c r="D241" s="10" t="str" cm="1">
        <f t="array" ref="D241">VLOOKUP(TEXT(B241,"@"),TEXT([1]adres!$A$4:$J$663,"@"),8,FALSE)</f>
        <v>4</v>
      </c>
      <c r="E241" s="11" cm="1">
        <f t="array" ref="E241">VALUE(VLOOKUP(TEXT($B241,"@"),TEXT([1]adres!$A$4:$J$663,"@"),9,FALSE))</f>
        <v>11.581875</v>
      </c>
      <c r="F241" s="12" cm="1">
        <f t="array" ref="F241">VALUE(VLOOKUP(TEXT($B241,"@"),TEXT([1]adres!$A$4:$J$663,"@"),10,FALSE))</f>
        <v>25.45</v>
      </c>
      <c r="G241" s="13"/>
      <c r="H241" s="10" t="s">
        <v>10</v>
      </c>
      <c r="I241" s="10">
        <v>570125</v>
      </c>
      <c r="J241" s="9" t="str" cm="1">
        <f t="array" ref="J241">VLOOKUP(TEXT(I241,"@"),TEXT([1]adres!$A$4:$J$663,"@"),3,FALSE)</f>
        <v>JEU DE L'OIE</v>
      </c>
      <c r="K241" s="10" t="str" cm="1">
        <f t="array" ref="K241">VLOOKUP(TEXT(I241,"@"),TEXT([1]adres!$A$4:$J$663,"@"),8,FALSE)</f>
        <v>4</v>
      </c>
      <c r="L241" s="11" cm="1">
        <f t="array" ref="L241">VALUE(VLOOKUP(TEXT(I241,"@"),TEXT([1]adres!$A$4:$J$663,"@"),9,FALSE))</f>
        <v>7.9786250000000001</v>
      </c>
      <c r="M241" s="12" cm="1">
        <f t="array" ref="M241">VALUE(VLOOKUP(TEXT(I241,"@"),TEXT([1]adres!$A$4:$J$663,"@"),10,FALSE))</f>
        <v>17.95</v>
      </c>
    </row>
    <row r="242" spans="1:13" ht="16.5" customHeight="1">
      <c r="A242" s="10" t="s">
        <v>3</v>
      </c>
      <c r="B242" s="10">
        <v>550046</v>
      </c>
      <c r="C242" s="9" t="str" cm="1">
        <f t="array" ref="C242">VLOOKUP(TEXT($B242,"@"),TEXT([1]adres!$A$4:$J$663,"@"),3,FALSE)</f>
        <v>MUSICAL RADIO FRIENDS</v>
      </c>
      <c r="D242" s="10" t="str" cm="1">
        <f t="array" ref="D242">VLOOKUP(TEXT(B242,"@"),TEXT([1]adres!$A$4:$J$663,"@"),8,FALSE)</f>
        <v>4</v>
      </c>
      <c r="E242" s="11" cm="1">
        <f t="array" ref="E242">VALUE(VLOOKUP(TEXT($B242,"@"),TEXT([1]adres!$A$4:$J$663,"@"),9,FALSE))</f>
        <v>11.581875</v>
      </c>
      <c r="F242" s="12" cm="1">
        <f t="array" ref="F242">VALUE(VLOOKUP(TEXT($B242,"@"),TEXT([1]adres!$A$4:$J$663,"@"),10,FALSE))</f>
        <v>24.45</v>
      </c>
      <c r="G242" s="13"/>
      <c r="H242" s="10" t="s">
        <v>10</v>
      </c>
      <c r="I242" s="10">
        <v>570126</v>
      </c>
      <c r="J242" s="9" t="str" cm="1">
        <f t="array" ref="J242">VLOOKUP(TEXT(I242,"@"),TEXT([1]adres!$A$4:$J$663,"@"),3,FALSE)</f>
        <v>MARBLE GAME</v>
      </c>
      <c r="K242" s="10" t="str" cm="1">
        <f t="array" ref="K242">VLOOKUP(TEXT(I242,"@"),TEXT([1]adres!$A$4:$J$663,"@"),8,FALSE)</f>
        <v>6</v>
      </c>
      <c r="L242" s="11" cm="1">
        <f t="array" ref="L242">VALUE(VLOOKUP(TEXT(I242,"@"),TEXT([1]adres!$A$4:$J$663,"@"),9,FALSE))</f>
        <v>4.1180000000000003</v>
      </c>
      <c r="M242" s="12" cm="1">
        <f t="array" ref="M242">VALUE(VLOOKUP(TEXT(I242,"@"),TEXT([1]adres!$A$4:$J$663,"@"),10,FALSE))</f>
        <v>9.4499999999999993</v>
      </c>
    </row>
    <row r="243" spans="1:13" ht="16.5" customHeight="1">
      <c r="A243" s="10" t="s">
        <v>1</v>
      </c>
      <c r="B243" s="10">
        <v>570132</v>
      </c>
      <c r="C243" s="9" t="str" cm="1">
        <f t="array" ref="C243">VLOOKUP(TEXT(B243,"@"),TEXT([1]adres!$A$4:$J$663,"@"),3,FALSE)</f>
        <v>WOBBLING WALL</v>
      </c>
      <c r="D243" s="10" t="str" cm="1">
        <f t="array" ref="D243">VLOOKUP(TEXT(B243,"@"),TEXT([1]adres!$A$4:$J$663,"@"),8,FALSE)</f>
        <v>4</v>
      </c>
      <c r="E243" s="11" cm="1">
        <f t="array" ref="E243">VALUE(VLOOKUP(TEXT(B243,"@"),TEXT([1]adres!$A$4:$J$663,"@"),9,FALSE))</f>
        <v>9.0081249999999997</v>
      </c>
      <c r="F243" s="12" cm="1">
        <f t="array" ref="F243">VALUE(VLOOKUP(TEXT(B243,"@"),TEXT([1]adres!$A$4:$J$663,"@"),10,FALSE))</f>
        <v>20.45</v>
      </c>
      <c r="G243" s="13"/>
      <c r="H243" s="10" t="s">
        <v>3</v>
      </c>
      <c r="I243" s="10">
        <v>580162</v>
      </c>
      <c r="J243" s="9" t="str" cm="1">
        <f t="array" ref="J243">VLOOKUP(TEXT(I243,"@"),TEXT([1]adres!$A$4:$J$663,"@"),3,FALSE)</f>
        <v>WOODEN XYLOPHONE CROC</v>
      </c>
      <c r="K243" s="10" t="str" cm="1">
        <f t="array" ref="K243">VLOOKUP(TEXT(I243,"@"),TEXT([1]adres!$A$4:$J$663,"@"),8,FALSE)</f>
        <v>2</v>
      </c>
      <c r="L243" s="11" cm="1">
        <f t="array" ref="L243">VALUE(VLOOKUP(TEXT(I243,"@"),TEXT([1]adres!$A$4:$J$663,"@"),9,FALSE))</f>
        <v>13.613636359999999</v>
      </c>
      <c r="M243" s="12" cm="1">
        <f t="array" ref="M243">VALUE(VLOOKUP(TEXT(I243,"@"),TEXT([1]adres!$A$4:$J$663,"@"),10,FALSE))</f>
        <v>29.95</v>
      </c>
    </row>
    <row r="244" spans="1:13" ht="16.5" customHeight="1">
      <c r="A244" s="10" t="s">
        <v>10</v>
      </c>
      <c r="B244" s="10">
        <v>570134</v>
      </c>
      <c r="C244" s="9" t="str" cm="1">
        <f t="array" ref="C244">VLOOKUP(TEXT(B244,"@"),TEXT([1]adres!$A$4:$J$663,"@"),3,FALSE)</f>
        <v>CHESS GAME WOOD</v>
      </c>
      <c r="D244" s="10" t="str" cm="1">
        <f t="array" ref="D244">VLOOKUP(TEXT(B244,"@"),TEXT([1]adres!$A$4:$J$663,"@"),8,FALSE)</f>
        <v>2</v>
      </c>
      <c r="E244" s="11" cm="1">
        <f t="array" ref="E244">VALUE(VLOOKUP(TEXT(B244,"@"),TEXT([1]adres!$A$4:$J$663,"@"),9,FALSE))</f>
        <v>11.3245</v>
      </c>
      <c r="F244" s="12" cm="1">
        <f t="array" ref="F244">VALUE(VLOOKUP(TEXT(B244,"@"),TEXT([1]adres!$A$4:$J$663,"@"),10,FALSE))</f>
        <v>25.45</v>
      </c>
      <c r="G244" s="13"/>
      <c r="H244" s="10" t="s">
        <v>10</v>
      </c>
      <c r="I244" s="10">
        <v>591010</v>
      </c>
      <c r="J244" s="9" t="str" cm="1">
        <f t="array" ref="J244">VLOOKUP(TEXT(I244,"@"),TEXT([1]adres!$A$4:$J$663,"@"),3,FALSE)</f>
        <v>PUSH ALONG GOOSE</v>
      </c>
      <c r="K244" s="10" t="str" cm="1">
        <f t="array" ref="K244">VLOOKUP(TEXT(I244,"@"),TEXT([1]adres!$A$4:$J$663,"@"),8,FALSE)</f>
        <v>2</v>
      </c>
      <c r="L244" s="11" cm="1">
        <f t="array" ref="L244">VALUE(VLOOKUP(TEXT(I244,"@"),TEXT([1]adres!$A$4:$J$663,"@"),9,FALSE))</f>
        <v>13.640874999999999</v>
      </c>
      <c r="M244" s="12" cm="1">
        <f t="array" ref="M244">VALUE(VLOOKUP(TEXT(I244,"@"),TEXT([1]adres!$A$4:$J$663,"@"),10,FALSE))</f>
        <v>30.95</v>
      </c>
    </row>
    <row r="245" spans="1:13" ht="16.5" customHeight="1">
      <c r="A245" s="10" t="s">
        <v>10</v>
      </c>
      <c r="B245" s="10">
        <v>570135</v>
      </c>
      <c r="C245" s="9" t="str" cm="1">
        <f t="array" ref="C245">VLOOKUP(TEXT(B245,"@"),TEXT([1]adres!$A$4:$J$663,"@"),3,FALSE)</f>
        <v>DOMINO RALLY</v>
      </c>
      <c r="D245" s="10" t="str" cm="1">
        <f t="array" ref="D245">VLOOKUP(TEXT(B245,"@"),TEXT([1]adres!$A$4:$J$663,"@"),8,FALSE)</f>
        <v>2</v>
      </c>
      <c r="E245" s="11" cm="1">
        <f t="array" ref="E245">VALUE(VLOOKUP(TEXT(B245,"@"),TEXT([1]adres!$A$4:$J$663,"@"),9,FALSE))</f>
        <v>12.353999999999999</v>
      </c>
      <c r="F245" s="12" cm="1">
        <f t="array" ref="F245">VALUE(VLOOKUP(TEXT(B245,"@"),TEXT([1]adres!$A$4:$J$663,"@"),10,FALSE))</f>
        <v>28.45</v>
      </c>
      <c r="G245" s="13"/>
      <c r="H245" s="10" t="s">
        <v>10</v>
      </c>
      <c r="I245" s="10">
        <v>591020</v>
      </c>
      <c r="J245" s="9" t="str" cm="1">
        <f t="array" ref="J245">VLOOKUP(TEXT(I245,"@"),TEXT([1]adres!$A$4:$J$663,"@"),3,FALSE)</f>
        <v>PULL-ALONG CAT</v>
      </c>
      <c r="K245" s="10" t="str" cm="1">
        <f t="array" ref="K245">VLOOKUP(TEXT(I245,"@"),TEXT([1]adres!$A$4:$J$663,"@"),8,FALSE)</f>
        <v>2</v>
      </c>
      <c r="L245" s="11" cm="1">
        <f t="array" ref="L245">VALUE(VLOOKUP(TEXT(I245,"@"),TEXT([1]adres!$A$4:$J$663,"@"),9,FALSE))</f>
        <v>11.83925</v>
      </c>
      <c r="M245" s="12" cm="1">
        <f t="array" ref="M245">VALUE(VLOOKUP(TEXT(I245,"@"),TEXT([1]adres!$A$4:$J$663,"@"),10,FALSE))</f>
        <v>27.45</v>
      </c>
    </row>
    <row r="246" spans="1:13" ht="16.5" customHeight="1">
      <c r="A246" s="10" t="s">
        <v>10</v>
      </c>
      <c r="B246" s="10">
        <v>570136</v>
      </c>
      <c r="C246" s="9" t="str" cm="1">
        <f t="array" ref="C246">VLOOKUP(TEXT(B246,"@"),TEXT([1]adres!$A$4:$J$663,"@"),3,FALSE)</f>
        <v>WOODEN HEDGEHOG GAME</v>
      </c>
      <c r="D246" s="10" t="str" cm="1">
        <f t="array" ref="D246">VLOOKUP(TEXT(B246,"@"),TEXT([1]adres!$A$4:$J$663,"@"),8,FALSE)</f>
        <v>4</v>
      </c>
      <c r="E246" s="11" cm="1">
        <f t="array" ref="E246">VALUE(VLOOKUP(TEXT(B246,"@"),TEXT([1]adres!$A$4:$J$663,"@"),9,FALSE))</f>
        <v>8.2360000000000007</v>
      </c>
      <c r="F246" s="12" cm="1">
        <f t="array" ref="F246">VALUE(VLOOKUP(TEXT(B246,"@"),TEXT([1]adres!$A$4:$J$663,"@"),10,FALSE))</f>
        <v>18.95</v>
      </c>
      <c r="G246" s="13"/>
      <c r="H246" s="10" t="s">
        <v>10</v>
      </c>
      <c r="I246" s="10">
        <v>591022</v>
      </c>
      <c r="J246" s="9" t="str" cm="1">
        <f t="array" ref="J246">VLOOKUP(TEXT(I246,"@"),TEXT([1]adres!$A$4:$J$663,"@"),3,FALSE)</f>
        <v>PULL-ALONG ELIOT</v>
      </c>
      <c r="K246" s="10" t="str" cm="1">
        <f t="array" ref="K246">VLOOKUP(TEXT(I246,"@"),TEXT([1]adres!$A$4:$J$663,"@"),8,FALSE)</f>
        <v>2</v>
      </c>
      <c r="L246" s="11" cm="1">
        <f t="array" ref="L246">VALUE(VLOOKUP(TEXT(I246,"@"),TEXT([1]adres!$A$4:$J$663,"@"),9,FALSE))</f>
        <v>17.758875</v>
      </c>
      <c r="M246" s="12" cm="1">
        <f t="array" ref="M246">VALUE(VLOOKUP(TEXT(I246,"@"),TEXT([1]adres!$A$4:$J$663,"@"),10,FALSE))</f>
        <v>39.950000000000003</v>
      </c>
    </row>
    <row r="247" spans="1:13" ht="16.5" customHeight="1">
      <c r="A247" s="10" t="s">
        <v>10</v>
      </c>
      <c r="B247" s="10">
        <v>570145</v>
      </c>
      <c r="C247" s="9" t="str" cm="1">
        <f t="array" ref="C247">VLOOKUP(TEXT(B247,"@"),TEXT([1]adres!$A$4:$J$663,"@"),3,FALSE)</f>
        <v>THE ZOO</v>
      </c>
      <c r="D247" s="10" t="str" cm="1">
        <f t="array" ref="D247">VLOOKUP(TEXT(B247,"@"),TEXT([1]adres!$A$4:$J$663,"@"),8,FALSE)</f>
        <v>4</v>
      </c>
      <c r="E247" s="11" cm="1">
        <f t="array" ref="E247">VALUE(VLOOKUP(TEXT(B247,"@"),TEXT([1]adres!$A$4:$J$663,"@"),9,FALSE))</f>
        <v>5.6622500000000002</v>
      </c>
      <c r="F247" s="12" cm="1">
        <f t="array" ref="F247">VALUE(VLOOKUP(TEXT(B247,"@"),TEXT([1]adres!$A$4:$J$663,"@"),10,FALSE))</f>
        <v>13.45</v>
      </c>
      <c r="G247" s="13"/>
      <c r="H247" s="10" t="s">
        <v>10</v>
      </c>
      <c r="I247" s="10">
        <v>591023</v>
      </c>
      <c r="J247" s="9" t="str" cm="1">
        <f t="array" ref="J247">VLOOKUP(TEXT(I247,"@"),TEXT([1]adres!$A$4:$J$663,"@"),3,FALSE)</f>
        <v>PULL-ALONG TURTLE</v>
      </c>
      <c r="K247" s="10" t="str" cm="1">
        <f t="array" ref="K247">VLOOKUP(TEXT(I247,"@"),TEXT([1]adres!$A$4:$J$663,"@"),8,FALSE)</f>
        <v>2</v>
      </c>
      <c r="L247" s="11" cm="1">
        <f t="array" ref="L247">VALUE(VLOOKUP(TEXT(I247,"@"),TEXT([1]adres!$A$4:$J$663,"@"),9,FALSE))</f>
        <v>17.758875</v>
      </c>
      <c r="M247" s="12" cm="1">
        <f t="array" ref="M247">VALUE(VLOOKUP(TEXT(I247,"@"),TEXT([1]adres!$A$4:$J$663,"@"),10,FALSE))</f>
        <v>39.950000000000003</v>
      </c>
    </row>
    <row r="248" spans="1:13" ht="16.5" customHeight="1">
      <c r="A248" s="10" t="s">
        <v>10</v>
      </c>
      <c r="B248" s="10">
        <v>570158</v>
      </c>
      <c r="C248" s="9" t="str" cm="1">
        <f t="array" ref="C248">VLOOKUP(TEXT(B248,"@"),TEXT([1]adres!$A$4:$J$663,"@"),3,FALSE)</f>
        <v>PUZZLE 40 PCS MUSICIANS</v>
      </c>
      <c r="D248" s="10" t="str" cm="1">
        <f t="array" ref="D248">VLOOKUP(TEXT(B248,"@"),TEXT([1]adres!$A$4:$J$663,"@"),8,FALSE)</f>
        <v>4</v>
      </c>
      <c r="E248" s="11" cm="1">
        <f t="array" ref="E248">VALUE(VLOOKUP(TEXT(B248,"@"),TEXT([1]adres!$A$4:$J$663,"@"),9,FALSE))</f>
        <v>6.6917499999999999</v>
      </c>
      <c r="F248" s="12" cm="1">
        <f t="array" ref="F248">VALUE(VLOOKUP(TEXT(B248,"@"),TEXT([1]adres!$A$4:$J$663,"@"),10,FALSE))</f>
        <v>15.45</v>
      </c>
      <c r="G248" s="13"/>
      <c r="H248" s="10" t="s">
        <v>3</v>
      </c>
      <c r="I248" s="10">
        <v>591025</v>
      </c>
      <c r="J248" s="9" t="str" cm="1">
        <f t="array" ref="J248">VLOOKUP(TEXT(I248,"@"),TEXT([1]adres!$A$4:$J$663,"@"),3,FALSE)</f>
        <v>PULL-ALONG WALTER</v>
      </c>
      <c r="K248" s="10" t="str" cm="1">
        <f t="array" ref="K248">VLOOKUP(TEXT(I248,"@"),TEXT([1]adres!$A$4:$J$663,"@"),8,FALSE)</f>
        <v>2</v>
      </c>
      <c r="L248" s="11" cm="1">
        <f t="array" ref="L248">VALUE(VLOOKUP(TEXT(I248,"@"),TEXT([1]adres!$A$4:$J$663,"@"),9,FALSE))</f>
        <v>17.760000000000002</v>
      </c>
      <c r="M248" s="12" cm="1">
        <f t="array" ref="M248">VALUE(VLOOKUP(TEXT(I248,"@"),TEXT([1]adres!$A$4:$J$663,"@"),10,FALSE))</f>
        <v>39.950000000000003</v>
      </c>
    </row>
    <row r="249" spans="1:13" ht="16.5" customHeight="1">
      <c r="A249" s="10" t="s">
        <v>10</v>
      </c>
      <c r="B249" s="10">
        <v>570161</v>
      </c>
      <c r="C249" s="9" t="str" cm="1">
        <f t="array" ref="C249">VLOOKUP(TEXT(B249,"@"),TEXT([1]adres!$A$4:$J$663,"@"),3,FALSE)</f>
        <v>PUZZLE 40 PCS FOREST</v>
      </c>
      <c r="D249" s="10" t="str" cm="1">
        <f t="array" ref="D249">VLOOKUP(TEXT(B249,"@"),TEXT([1]adres!$A$4:$J$663,"@"),8,FALSE)</f>
        <v>4</v>
      </c>
      <c r="E249" s="11" cm="1">
        <f t="array" ref="E249">VALUE(VLOOKUP(TEXT(B249,"@"),TEXT([1]adres!$A$4:$J$663,"@"),9,FALSE))</f>
        <v>6.6917499999999999</v>
      </c>
      <c r="F249" s="12" cm="1">
        <f t="array" ref="F249">VALUE(VLOOKUP(TEXT(B249,"@"),TEXT([1]adres!$A$4:$J$663,"@"),10,FALSE))</f>
        <v>15.45</v>
      </c>
      <c r="G249" s="13"/>
      <c r="H249" s="10" t="s">
        <v>10</v>
      </c>
      <c r="I249" s="10">
        <v>591026</v>
      </c>
      <c r="J249" s="9" t="str" cm="1">
        <f t="array" ref="J249">VLOOKUP(TEXT(I249,"@"),TEXT([1]adres!$A$4:$J$663,"@"),3,FALSE)</f>
        <v>PULL-ALONG MARY</v>
      </c>
      <c r="K249" s="10" t="str" cm="1">
        <f t="array" ref="K249">VLOOKUP(TEXT(I249,"@"),TEXT([1]adres!$A$4:$J$663,"@"),8,FALSE)</f>
        <v>2</v>
      </c>
      <c r="L249" s="11" cm="1">
        <f t="array" ref="L249">VALUE(VLOOKUP(TEXT(I249,"@"),TEXT([1]adres!$A$4:$J$663,"@"),9,FALSE))</f>
        <v>17.758875</v>
      </c>
      <c r="M249" s="12" cm="1">
        <f t="array" ref="M249">VALUE(VLOOKUP(TEXT(I249,"@"),TEXT([1]adres!$A$4:$J$663,"@"),10,FALSE))</f>
        <v>39.950000000000003</v>
      </c>
    </row>
    <row r="250" spans="1:13" ht="16.5" customHeight="1">
      <c r="A250" s="10" t="s">
        <v>3</v>
      </c>
      <c r="B250" s="10">
        <v>570195</v>
      </c>
      <c r="C250" s="9" t="str" cm="1">
        <f t="array" ref="C250">VLOOKUP(TEXT(B250,"@"),TEXT([1]adres!$A$4:$J$663,"@"),3,FALSE)</f>
        <v xml:space="preserve">SQUIRREL TREE PUZZLE </v>
      </c>
      <c r="D250" s="10" t="str" cm="1">
        <f t="array" ref="D250">VLOOKUP(TEXT(B250,"@"),TEXT([1]adres!$A$4:$J$663,"@"),8,FALSE)</f>
        <v>4</v>
      </c>
      <c r="E250" s="11" cm="1">
        <f t="array" ref="E250">VALUE(VLOOKUP(TEXT(B250,"@"),TEXT([1]adres!$A$4:$J$663,"@"),9,FALSE))</f>
        <v>8.6739130430000007</v>
      </c>
      <c r="F250" s="12" cm="1">
        <f t="array" ref="F250">VALUE(VLOOKUP(TEXT(B250,"@"),TEXT([1]adres!$A$4:$J$663,"@"),10,FALSE))</f>
        <v>18.95</v>
      </c>
      <c r="G250" s="13"/>
      <c r="H250" s="10" t="s">
        <v>10</v>
      </c>
      <c r="I250" s="10">
        <v>591028</v>
      </c>
      <c r="J250" s="9" t="str" cm="1">
        <f t="array" ref="J250">VLOOKUP(TEXT(I250,"@"),TEXT([1]adres!$A$4:$J$663,"@"),3,FALSE)</f>
        <v>PULL-ALONG DUCK</v>
      </c>
      <c r="K250" s="10" t="str" cm="1">
        <f t="array" ref="K250">VLOOKUP(TEXT(I250,"@"),TEXT([1]adres!$A$4:$J$663,"@"),8,FALSE)</f>
        <v>2</v>
      </c>
      <c r="L250" s="11" cm="1">
        <f t="array" ref="L250">VALUE(VLOOKUP(TEXT(I250,"@"),TEXT([1]adres!$A$4:$J$663,"@"),9,FALSE))</f>
        <v>10.037625</v>
      </c>
      <c r="M250" s="12" cm="1">
        <f t="array" ref="M250">VALUE(VLOOKUP(TEXT(I250,"@"),TEXT([1]adres!$A$4:$J$663,"@"),10,FALSE))</f>
        <v>22.95</v>
      </c>
    </row>
    <row r="251" spans="1:13" ht="16.5" customHeight="1">
      <c r="A251" s="10" t="s">
        <v>3</v>
      </c>
      <c r="B251" s="10">
        <v>570196</v>
      </c>
      <c r="C251" s="9" t="str" cm="1">
        <f t="array" ref="C251">VLOOKUP(TEXT(B251,"@"),TEXT([1]adres!$A$4:$J$663,"@"),3,FALSE)</f>
        <v>MULTI LAYERED PUZZLE FRIENDS IN A HOUSE</v>
      </c>
      <c r="D251" s="10" t="str" cm="1">
        <f t="array" ref="D251">VLOOKUP(TEXT(B251,"@"),TEXT([1]adres!$A$4:$J$663,"@"),8,FALSE)</f>
        <v>4</v>
      </c>
      <c r="E251" s="11" cm="1">
        <f t="array" ref="E251">VALUE(VLOOKUP(TEXT(B251,"@"),TEXT([1]adres!$A$4:$J$663,"@"),9,FALSE))</f>
        <v>8.6739130430000007</v>
      </c>
      <c r="F251" s="12" cm="1">
        <f t="array" ref="F251">VALUE(VLOOKUP(TEXT(B251,"@"),TEXT([1]adres!$A$4:$J$663,"@"),10,FALSE))</f>
        <v>18.95</v>
      </c>
      <c r="G251" s="13"/>
      <c r="H251" s="10" t="s">
        <v>10</v>
      </c>
      <c r="I251" s="10">
        <v>591031</v>
      </c>
      <c r="J251" s="9" t="str" cm="1">
        <f t="array" ref="J251">VLOOKUP(TEXT(I251,"@"),TEXT([1]adres!$A$4:$J$663,"@"),3,FALSE)</f>
        <v>PULL-ALONG RAOUL</v>
      </c>
      <c r="K251" s="10" t="str" cm="1">
        <f t="array" ref="K251">VLOOKUP(TEXT(I251,"@"),TEXT([1]adres!$A$4:$J$663,"@"),8,FALSE)</f>
        <v>2</v>
      </c>
      <c r="L251" s="11" cm="1">
        <f t="array" ref="L251">VALUE(VLOOKUP(TEXT(I251,"@"),TEXT([1]adres!$A$4:$J$663,"@"),9,FALSE))</f>
        <v>17.758875</v>
      </c>
      <c r="M251" s="12" cm="1">
        <f t="array" ref="M251">VALUE(VLOOKUP(TEXT(I251,"@"),TEXT([1]adres!$A$4:$J$663,"@"),10,FALSE))</f>
        <v>39.950000000000003</v>
      </c>
    </row>
    <row r="252" spans="1:13" ht="16.5" customHeight="1">
      <c r="A252" s="10" t="s">
        <v>3</v>
      </c>
      <c r="B252" s="10">
        <v>570197</v>
      </c>
      <c r="C252" s="9" t="str" cm="1">
        <f t="array" ref="C252">VLOOKUP(TEXT(B252,"@"),TEXT([1]adres!$A$4:$J$663,"@"),3,FALSE)</f>
        <v>SEWING CARDS FRIENDS</v>
      </c>
      <c r="D252" s="10" t="str" cm="1">
        <f t="array" ref="D252">VLOOKUP(TEXT(B252,"@"),TEXT([1]adres!$A$4:$J$663,"@"),8,FALSE)</f>
        <v>4</v>
      </c>
      <c r="E252" s="11" cm="1">
        <f t="array" ref="E252">VALUE(VLOOKUP(TEXT(B252,"@"),TEXT([1]adres!$A$4:$J$663,"@"),9,FALSE))</f>
        <v>8.6739130430000007</v>
      </c>
      <c r="F252" s="12" cm="1">
        <f t="array" ref="F252">VALUE(VLOOKUP(TEXT(B252,"@"),TEXT([1]adres!$A$4:$J$663,"@"),10,FALSE))</f>
        <v>18.95</v>
      </c>
      <c r="G252" s="13"/>
      <c r="H252" s="10" t="s">
        <v>10</v>
      </c>
      <c r="I252" s="10">
        <v>591032</v>
      </c>
      <c r="J252" s="9" t="str" cm="1">
        <f t="array" ref="J252">VLOOKUP(TEXT(I252,"@"),TEXT([1]adres!$A$4:$J$663,"@"),3,FALSE)</f>
        <v>NOAH'S ARCH PULL-ALONG</v>
      </c>
      <c r="K252" s="10" t="str" cm="1">
        <f t="array" ref="K252">VLOOKUP(TEXT(I252,"@"),TEXT([1]adres!$A$4:$J$663,"@"),8,FALSE)</f>
        <v>2</v>
      </c>
      <c r="L252" s="11" cm="1">
        <f t="array" ref="L252">VALUE(VLOOKUP(TEXT(I252,"@"),TEXT([1]adres!$A$4:$J$663,"@"),9,FALSE))</f>
        <v>20.59</v>
      </c>
      <c r="M252" s="12" cm="1">
        <f t="array" ref="M252">VALUE(VLOOKUP(TEXT(I252,"@"),TEXT([1]adres!$A$4:$J$663,"@"),10,FALSE))</f>
        <v>46.45</v>
      </c>
    </row>
    <row r="253" spans="1:13" ht="16.5" customHeight="1">
      <c r="A253" s="10" t="s">
        <v>3</v>
      </c>
      <c r="B253" s="10">
        <v>570198</v>
      </c>
      <c r="C253" s="9" t="str" cm="1">
        <f t="array" ref="C253">VLOOKUP(TEXT(B253,"@"),TEXT([1]adres!$A$4:$J$663,"@"),3,FALSE)</f>
        <v>PYRAMID FRIENDS</v>
      </c>
      <c r="D253" s="10" t="str" cm="1">
        <f t="array" ref="D253">VLOOKUP(TEXT(B253,"@"),TEXT([1]adres!$A$4:$J$663,"@"),8,FALSE)</f>
        <v>4</v>
      </c>
      <c r="E253" s="11" cm="1">
        <f t="array" ref="E253">VALUE(VLOOKUP(TEXT(B253,"@"),TEXT([1]adres!$A$4:$J$663,"@"),9,FALSE))</f>
        <v>8.6739130430000007</v>
      </c>
      <c r="F253" s="12" cm="1">
        <f t="array" ref="F253">VALUE(VLOOKUP(TEXT(B253,"@"),TEXT([1]adres!$A$4:$J$663,"@"),10,FALSE))</f>
        <v>18.95</v>
      </c>
      <c r="G253" s="13"/>
      <c r="H253" s="10" t="s">
        <v>10</v>
      </c>
      <c r="I253" s="10">
        <v>591033</v>
      </c>
      <c r="J253" s="9" t="str" cm="1">
        <f t="array" ref="J253">VLOOKUP(TEXT(I253,"@"),TEXT([1]adres!$A$4:$J$663,"@"),3,FALSE)</f>
        <v>PULL-ALONG CROCODILE</v>
      </c>
      <c r="K253" s="10" t="str" cm="1">
        <f t="array" ref="K253">VLOOKUP(TEXT(I253,"@"),TEXT([1]adres!$A$4:$J$663,"@"),8,FALSE)</f>
        <v>2</v>
      </c>
      <c r="L253" s="11" cm="1">
        <f t="array" ref="L253">VALUE(VLOOKUP(TEXT(I253,"@"),TEXT([1]adres!$A$4:$J$663,"@"),9,FALSE))</f>
        <v>17.758875</v>
      </c>
      <c r="M253" s="12" cm="1">
        <f t="array" ref="M253">VALUE(VLOOKUP(TEXT(I253,"@"),TEXT([1]adres!$A$4:$J$663,"@"),10,FALSE))</f>
        <v>39.950000000000003</v>
      </c>
    </row>
    <row r="254" spans="1:13" ht="16.5" customHeight="1">
      <c r="A254" s="10" t="s">
        <v>3</v>
      </c>
      <c r="B254" s="10">
        <v>570199</v>
      </c>
      <c r="C254" s="9" t="str" cm="1">
        <f t="array" ref="C254">VLOOKUP(TEXT(B254,"@"),TEXT([1]adres!$A$4:$J$663,"@"),3,FALSE)</f>
        <v>4 PUZZLES FRIENDS</v>
      </c>
      <c r="D254" s="10" t="str" cm="1">
        <f t="array" ref="D254">VLOOKUP(TEXT(B254,"@"),TEXT([1]adres!$A$4:$J$663,"@"),8,FALSE)</f>
        <v>4</v>
      </c>
      <c r="E254" s="11" cm="1">
        <f t="array" ref="E254">VALUE(VLOOKUP(TEXT(B254,"@"),TEXT([1]adres!$A$4:$J$663,"@"),9,FALSE))</f>
        <v>5.8863636359999996</v>
      </c>
      <c r="F254" s="12" cm="1">
        <f t="array" ref="F254">VALUE(VLOOKUP(TEXT(B254,"@"),TEXT([1]adres!$A$4:$J$663,"@"),10,FALSE))</f>
        <v>12.95</v>
      </c>
      <c r="G254" s="13"/>
      <c r="H254" s="10" t="s">
        <v>10</v>
      </c>
      <c r="I254" s="10">
        <v>591034</v>
      </c>
      <c r="J254" s="9" t="str" cm="1">
        <f t="array" ref="J254">VLOOKUP(TEXT(I254,"@"),TEXT([1]adres!$A$4:$J$663,"@"),3,FALSE)</f>
        <v>PULL-ALONG HENRY</v>
      </c>
      <c r="K254" s="10" t="str" cm="1">
        <f t="array" ref="K254">VLOOKUP(TEXT(I254,"@"),TEXT([1]adres!$A$4:$J$663,"@"),8,FALSE)</f>
        <v>2</v>
      </c>
      <c r="L254" s="11" cm="1">
        <f t="array" ref="L254">VALUE(VLOOKUP(TEXT(I254,"@"),TEXT([1]adres!$A$4:$J$663,"@"),9,FALSE))</f>
        <v>17.758875</v>
      </c>
      <c r="M254" s="12" cm="1">
        <f t="array" ref="M254">VALUE(VLOOKUP(TEXT(I254,"@"),TEXT([1]adres!$A$4:$J$663,"@"),10,FALSE))</f>
        <v>39.950000000000003</v>
      </c>
    </row>
    <row r="255" spans="1:13" ht="16.5" customHeight="1">
      <c r="A255" s="10" t="s">
        <v>10</v>
      </c>
      <c r="B255" s="10">
        <v>570501</v>
      </c>
      <c r="C255" s="9" t="str" cm="1">
        <f t="array" ref="C255">VLOOKUP(TEXT(B255,"@"),TEXT([1]adres!$A$4:$J$663,"@"),3,FALSE)</f>
        <v>MUSICAL JEWELRY BOX MOON</v>
      </c>
      <c r="D255" s="10" t="str" cm="1">
        <f t="array" ref="D255">VLOOKUP(TEXT(B255,"@"),TEXT([1]adres!$A$4:$J$663,"@"),8,FALSE)</f>
        <v>4</v>
      </c>
      <c r="E255" s="11" cm="1">
        <f t="array" ref="E255">VALUE(VLOOKUP(TEXT(B255,"@"),TEXT([1]adres!$A$4:$J$663,"@"),9,FALSE))</f>
        <v>10.552375</v>
      </c>
      <c r="F255" s="12" cm="1">
        <f t="array" ref="F255">VALUE(VLOOKUP(TEXT(B255,"@"),TEXT([1]adres!$A$4:$J$663,"@"),10,FALSE))</f>
        <v>22.95</v>
      </c>
      <c r="G255" s="13"/>
      <c r="H255" s="10" t="s">
        <v>10</v>
      </c>
      <c r="I255" s="10">
        <v>591035</v>
      </c>
      <c r="J255" s="9" t="str" cm="1">
        <f t="array" ref="J255">VLOOKUP(TEXT(I255,"@"),TEXT([1]adres!$A$4:$J$663,"@"),3,FALSE)</f>
        <v>PULL-ALONG TRAIN</v>
      </c>
      <c r="K255" s="10" t="str" cm="1">
        <f t="array" ref="K255">VLOOKUP(TEXT(I255,"@"),TEXT([1]adres!$A$4:$J$663,"@"),8,FALSE)</f>
        <v>2</v>
      </c>
      <c r="L255" s="11" cm="1">
        <f t="array" ref="L255">VALUE(VLOOKUP(TEXT(I255,"@"),TEXT([1]adres!$A$4:$J$663,"@"),9,FALSE))</f>
        <v>13.743824999999999</v>
      </c>
      <c r="M255" s="12" cm="1">
        <f t="array" ref="M255">VALUE(VLOOKUP(TEXT(I255,"@"),TEXT([1]adres!$A$4:$J$663,"@"),10,FALSE))</f>
        <v>30.95</v>
      </c>
    </row>
    <row r="256" spans="1:13" ht="16.5" customHeight="1">
      <c r="A256" s="10" t="s">
        <v>10</v>
      </c>
      <c r="B256" s="10">
        <v>570524</v>
      </c>
      <c r="C256" s="9" t="str" cm="1">
        <f t="array" ref="C256">VLOOKUP(TEXT(B256,"@"),TEXT([1]adres!$A$4:$J$663,"@"),3,FALSE)</f>
        <v>MUSICAL JEWELRY BOX WITH</v>
      </c>
      <c r="D256" s="10" t="str" cm="1">
        <f t="array" ref="D256">VLOOKUP(TEXT(B256,"@"),TEXT([1]adres!$A$4:$J$663,"@"),8,FALSE)</f>
        <v>4</v>
      </c>
      <c r="E256" s="11" cm="1">
        <f t="array" ref="E256">VALUE(VLOOKUP(TEXT(B256,"@"),TEXT([1]adres!$A$4:$J$663,"@"),9,FALSE))</f>
        <v>10.552375</v>
      </c>
      <c r="F256" s="12" cm="1">
        <f t="array" ref="F256">VALUE(VLOOKUP(TEXT(B256,"@"),TEXT([1]adres!$A$4:$J$663,"@"),10,FALSE))</f>
        <v>22.95</v>
      </c>
      <c r="G256" s="13"/>
      <c r="H256" s="10" t="s">
        <v>3</v>
      </c>
      <c r="I256" s="10">
        <v>591036</v>
      </c>
      <c r="J256" s="9" t="str" cm="1">
        <f t="array" ref="J256">VLOOKUP(TEXT(I256,"@"),TEXT([1]adres!$A$4:$J$663,"@"),3,FALSE)</f>
        <v>PULL-ALONG LOLA</v>
      </c>
      <c r="K256" s="10" t="str" cm="1">
        <f t="array" ref="K256">VLOOKUP(TEXT(I256,"@"),TEXT([1]adres!$A$4:$J$663,"@"),8,FALSE)</f>
        <v>2</v>
      </c>
      <c r="L256" s="11" cm="1">
        <f t="array" ref="L256">VALUE(VLOOKUP(TEXT(I256,"@"),TEXT([1]adres!$A$4:$J$663,"@"),9,FALSE))</f>
        <v>17.760000000000002</v>
      </c>
      <c r="M256" s="12" cm="1">
        <f t="array" ref="M256">VALUE(VLOOKUP(TEXT(I256,"@"),TEXT([1]adres!$A$4:$J$663,"@"),10,FALSE))</f>
        <v>39.950000000000003</v>
      </c>
    </row>
    <row r="257" spans="1:13" ht="16.5" customHeight="1">
      <c r="A257" s="10" t="s">
        <v>10</v>
      </c>
      <c r="B257" s="10">
        <v>570527</v>
      </c>
      <c r="C257" s="9" t="str" cm="1">
        <f t="array" ref="C257">VLOOKUP(TEXT(B257,"@"),TEXT([1]adres!$A$4:$J$663,"@"),3,FALSE)</f>
        <v>MUSICAL JEWELRYBOX MUSICI</v>
      </c>
      <c r="D257" s="10" t="str" cm="1">
        <f t="array" ref="D257">VLOOKUP(TEXT(B257,"@"),TEXT([1]adres!$A$4:$J$663,"@"),8,FALSE)</f>
        <v>4</v>
      </c>
      <c r="E257" s="11" cm="1">
        <f t="array" ref="E257">VALUE(VLOOKUP(TEXT(B257,"@"),TEXT([1]adres!$A$4:$J$663,"@"),9,FALSE))</f>
        <v>10.552375</v>
      </c>
      <c r="F257" s="12" cm="1">
        <f t="array" ref="F257">VALUE(VLOOKUP(TEXT(B257,"@"),TEXT([1]adres!$A$4:$J$663,"@"),10,FALSE))</f>
        <v>22.95</v>
      </c>
      <c r="G257" s="13"/>
      <c r="H257" s="10" t="s">
        <v>3</v>
      </c>
      <c r="I257" s="10">
        <v>591037</v>
      </c>
      <c r="J257" s="9" t="str" cm="1">
        <f t="array" ref="J257">VLOOKUP(TEXT(I257,"@"),TEXT([1]adres!$A$4:$J$663,"@"),3,FALSE)</f>
        <v>PULL ALONG VICTOR</v>
      </c>
      <c r="K257" s="10" t="str" cm="1">
        <f t="array" ref="K257">VLOOKUP(TEXT(I257,"@"),TEXT([1]adres!$A$4:$J$663,"@"),8,FALSE)</f>
        <v>2</v>
      </c>
      <c r="L257" s="11" cm="1">
        <f t="array" ref="L257">VALUE(VLOOKUP(TEXT(I257,"@"),TEXT([1]adres!$A$4:$J$663,"@"),9,FALSE))</f>
        <v>17.760000000000002</v>
      </c>
      <c r="M257" s="12" cm="1">
        <f t="array" ref="M257">VALUE(VLOOKUP(TEXT(I257,"@"),TEXT([1]adres!$A$4:$J$663,"@"),10,FALSE))</f>
        <v>39.950000000000003</v>
      </c>
    </row>
    <row r="258" spans="1:13" ht="16.5" customHeight="1">
      <c r="A258" s="10" t="s">
        <v>10</v>
      </c>
      <c r="B258" s="10">
        <v>570531</v>
      </c>
      <c r="C258" s="9" t="str" cm="1">
        <f t="array" ref="C258">VLOOKUP(TEXT(B258,"@"),TEXT([1]adres!$A$4:$J$663,"@"),3,FALSE)</f>
        <v>MUSICAL JEWELRY BOX PRINC</v>
      </c>
      <c r="D258" s="10" t="str" cm="1">
        <f t="array" ref="D258">VLOOKUP(TEXT(B258,"@"),TEXT([1]adres!$A$4:$J$663,"@"),8,FALSE)</f>
        <v>4</v>
      </c>
      <c r="E258" s="11" cm="1">
        <f t="array" ref="E258">VALUE(VLOOKUP(TEXT(B258,"@"),TEXT([1]adres!$A$4:$J$663,"@"),9,FALSE))</f>
        <v>10.552375</v>
      </c>
      <c r="F258" s="12" cm="1">
        <f t="array" ref="F258">VALUE(VLOOKUP(TEXT(B258,"@"),TEXT([1]adres!$A$4:$J$663,"@"),10,FALSE))</f>
        <v>22.95</v>
      </c>
      <c r="G258" s="13"/>
      <c r="H258" s="10" t="s">
        <v>10</v>
      </c>
      <c r="I258" s="10">
        <v>600010</v>
      </c>
      <c r="J258" s="9" t="str" cm="1">
        <f t="array" ref="J258">VLOOKUP(TEXT(I258,"@"),TEXT([1]adres!$A$4:$J$663,"@"),3,FALSE)</f>
        <v>WOODEN BOWLING GAME</v>
      </c>
      <c r="K258" s="10" t="str" cm="1">
        <f t="array" ref="K258">VLOOKUP(TEXT(I258,"@"),TEXT([1]adres!$A$4:$J$663,"@"),8,FALSE)</f>
        <v>2</v>
      </c>
      <c r="L258" s="11" cm="1">
        <f t="array" ref="L258">VALUE(VLOOKUP(TEXT(I258,"@"),TEXT([1]adres!$A$4:$J$663,"@"),9,FALSE))</f>
        <v>20.847375</v>
      </c>
      <c r="M258" s="12" cm="1">
        <f t="array" ref="M258">VALUE(VLOOKUP(TEXT(I258,"@"),TEXT([1]adres!$A$4:$J$663,"@"),10,FALSE))</f>
        <v>46.45</v>
      </c>
    </row>
    <row r="259" spans="1:13" ht="16.5" customHeight="1">
      <c r="A259" s="10" t="s">
        <v>10</v>
      </c>
      <c r="B259" s="10">
        <v>570532</v>
      </c>
      <c r="C259" s="9" t="str" cm="1">
        <f t="array" ref="C259">VLOOKUP(TEXT(B259,"@"),TEXT([1]adres!$A$4:$J$663,"@"),3,FALSE)</f>
        <v>ANNIVERSARY JEWELRY BOX</v>
      </c>
      <c r="D259" s="10" t="str" cm="1">
        <f t="array" ref="D259">VLOOKUP(TEXT(B259,"@"),TEXT([1]adres!$A$4:$J$663,"@"),8,FALSE)</f>
        <v>4</v>
      </c>
      <c r="E259" s="11" cm="1">
        <f t="array" ref="E259">VALUE(VLOOKUP(TEXT(B259,"@"),TEXT([1]adres!$A$4:$J$663,"@"),9,FALSE))</f>
        <v>10.552375</v>
      </c>
      <c r="F259" s="12" cm="1">
        <f t="array" ref="F259">VALUE(VLOOKUP(TEXT(B259,"@"),TEXT([1]adres!$A$4:$J$663,"@"),10,FALSE))</f>
        <v>22.95</v>
      </c>
      <c r="G259" s="13"/>
      <c r="H259" s="10" t="s">
        <v>10</v>
      </c>
      <c r="I259" s="10">
        <v>600012</v>
      </c>
      <c r="J259" s="9" t="str" cm="1">
        <f t="array" ref="J259">VLOOKUP(TEXT(I259,"@"),TEXT([1]adres!$A$4:$J$663,"@"),3,FALSE)</f>
        <v>CROQUET GAME</v>
      </c>
      <c r="K259" s="10" t="str" cm="1">
        <f t="array" ref="K259">VLOOKUP(TEXT(I259,"@"),TEXT([1]adres!$A$4:$J$663,"@"),8,FALSE)</f>
        <v>2</v>
      </c>
      <c r="L259" s="11" cm="1">
        <f t="array" ref="L259">VALUE(VLOOKUP(TEXT(I259,"@"),TEXT([1]adres!$A$4:$J$663,"@"),9,FALSE))</f>
        <v>18.273624999999999</v>
      </c>
      <c r="M259" s="12" cm="1">
        <f t="array" ref="M259">VALUE(VLOOKUP(TEXT(I259,"@"),TEXT([1]adres!$A$4:$J$663,"@"),10,FALSE))</f>
        <v>40.950000000000003</v>
      </c>
    </row>
    <row r="260" spans="1:13" ht="16.5" customHeight="1">
      <c r="A260" s="10" t="s">
        <v>10</v>
      </c>
      <c r="B260" s="10">
        <v>570533</v>
      </c>
      <c r="C260" s="9" t="str" cm="1">
        <f t="array" ref="C260">VLOOKUP(TEXT(B260,"@"),TEXT([1]adres!$A$4:$J$663,"@"),3,FALSE)</f>
        <v>MUSICAL JEWELRY BOX MOUSE</v>
      </c>
      <c r="D260" s="10" t="str" cm="1">
        <f t="array" ref="D260">VLOOKUP(TEXT(B260,"@"),TEXT([1]adres!$A$4:$J$663,"@"),8,FALSE)</f>
        <v>4</v>
      </c>
      <c r="E260" s="11" cm="1">
        <f t="array" ref="E260">VALUE(VLOOKUP(TEXT(B260,"@"),TEXT([1]adres!$A$4:$J$663,"@"),9,FALSE))</f>
        <v>10.552375</v>
      </c>
      <c r="F260" s="12" cm="1">
        <f t="array" ref="F260">VALUE(VLOOKUP(TEXT(B260,"@"),TEXT([1]adres!$A$4:$J$663,"@"),10,FALSE))</f>
        <v>22.95</v>
      </c>
      <c r="G260" s="13"/>
      <c r="H260" s="10" t="s">
        <v>10</v>
      </c>
      <c r="I260" s="10">
        <v>600013</v>
      </c>
      <c r="J260" s="9" t="str" cm="1">
        <f t="array" ref="J260">VLOOKUP(TEXT(I260,"@"),TEXT([1]adres!$A$4:$J$663,"@"),3,FALSE)</f>
        <v>WOODEN WALKING BOBBINS</v>
      </c>
      <c r="K260" s="10" t="str" cm="1">
        <f t="array" ref="K260">VLOOKUP(TEXT(I260,"@"),TEXT([1]adres!$A$4:$J$663,"@"),8,FALSE)</f>
        <v>4</v>
      </c>
      <c r="L260" s="11" cm="1">
        <f t="array" ref="L260">VALUE(VLOOKUP(TEXT(I260,"@"),TEXT([1]adres!$A$4:$J$663,"@"),9,FALSE))</f>
        <v>6.1769999999999996</v>
      </c>
      <c r="M260" s="12" cm="1">
        <f t="array" ref="M260">VALUE(VLOOKUP(TEXT(I260,"@"),TEXT([1]adres!$A$4:$J$663,"@"),10,FALSE))</f>
        <v>14.45</v>
      </c>
    </row>
    <row r="261" spans="1:13" ht="16.5" customHeight="1">
      <c r="A261" s="10" t="s">
        <v>10</v>
      </c>
      <c r="B261" s="10">
        <v>570534</v>
      </c>
      <c r="C261" s="9" t="str" cm="1">
        <f t="array" ref="C261">VLOOKUP(TEXT(B261,"@"),TEXT([1]adres!$A$4:$J$663,"@"),3,FALSE)</f>
        <v>MUSICAL JEWELRY BOX LADYB</v>
      </c>
      <c r="D261" s="10" t="str" cm="1">
        <f t="array" ref="D261">VLOOKUP(TEXT(B261,"@"),TEXT([1]adres!$A$4:$J$663,"@"),8,FALSE)</f>
        <v>4</v>
      </c>
      <c r="E261" s="11" cm="1">
        <f t="array" ref="E261">VALUE(VLOOKUP(TEXT(B261,"@"),TEXT([1]adres!$A$4:$J$663,"@"),9,FALSE))</f>
        <v>10.552375</v>
      </c>
      <c r="F261" s="12" cm="1">
        <f t="array" ref="F261">VALUE(VLOOKUP(TEXT(B261,"@"),TEXT([1]adres!$A$4:$J$663,"@"),10,FALSE))</f>
        <v>22.95</v>
      </c>
      <c r="G261" s="13"/>
      <c r="H261" s="10" t="s">
        <v>10</v>
      </c>
      <c r="I261" s="10">
        <v>600014</v>
      </c>
      <c r="J261" s="9" t="str" cm="1">
        <f t="array" ref="J261">VLOOKUP(TEXT(I261,"@"),TEXT([1]adres!$A$4:$J$663,"@"),3,FALSE)</f>
        <v>PETANQUE</v>
      </c>
      <c r="K261" s="10" t="str" cm="1">
        <f t="array" ref="K261">VLOOKUP(TEXT(I261,"@"),TEXT([1]adres!$A$4:$J$663,"@"),8,FALSE)</f>
        <v>2</v>
      </c>
      <c r="L261" s="11" cm="1">
        <f t="array" ref="L261">VALUE(VLOOKUP(TEXT(I261,"@"),TEXT([1]adres!$A$4:$J$663,"@"),9,FALSE))</f>
        <v>17.758875</v>
      </c>
      <c r="M261" s="12" cm="1">
        <f t="array" ref="M261">VALUE(VLOOKUP(TEXT(I261,"@"),TEXT([1]adres!$A$4:$J$663,"@"),10,FALSE))</f>
        <v>40.950000000000003</v>
      </c>
    </row>
    <row r="262" spans="1:13" ht="16.5" customHeight="1">
      <c r="A262" s="10" t="s">
        <v>10</v>
      </c>
      <c r="B262" s="10">
        <v>570535</v>
      </c>
      <c r="C262" s="9" t="str" cm="1">
        <f t="array" ref="C262">VLOOKUP(TEXT(B262,"@"),TEXT([1]adres!$A$4:$J$663,"@"),3,FALSE)</f>
        <v>MUSICAL JEWELRY BOX SQUIR</v>
      </c>
      <c r="D262" s="10" t="str" cm="1">
        <f t="array" ref="D262">VLOOKUP(TEXT(B262,"@"),TEXT([1]adres!$A$4:$J$663,"@"),8,FALSE)</f>
        <v>4</v>
      </c>
      <c r="E262" s="11" cm="1">
        <f t="array" ref="E262">VALUE(VLOOKUP(TEXT(B262,"@"),TEXT([1]adres!$A$4:$J$663,"@"),9,FALSE))</f>
        <v>10.552375</v>
      </c>
      <c r="F262" s="12" cm="1">
        <f t="array" ref="F262">VALUE(VLOOKUP(TEXT(B262,"@"),TEXT([1]adres!$A$4:$J$663,"@"),10,FALSE))</f>
        <v>22.95</v>
      </c>
      <c r="G262" s="13"/>
      <c r="H262" s="10" t="s">
        <v>10</v>
      </c>
      <c r="I262" s="10">
        <v>600016</v>
      </c>
      <c r="J262" s="9" t="str" cm="1">
        <f t="array" ref="J262">VLOOKUP(TEXT(I262,"@"),TEXT([1]adres!$A$4:$J$663,"@"),3,FALSE)</f>
        <v>BEACH BALL</v>
      </c>
      <c r="K262" s="10" t="str" cm="1">
        <f t="array" ref="K262">VLOOKUP(TEXT(I262,"@"),TEXT([1]adres!$A$4:$J$663,"@"),8,FALSE)</f>
        <v>4</v>
      </c>
      <c r="L262" s="11" cm="1">
        <f t="array" ref="L262">VALUE(VLOOKUP(TEXT(I262,"@"),TEXT([1]adres!$A$4:$J$663,"@"),9,FALSE))</f>
        <v>6.6917499999999999</v>
      </c>
      <c r="M262" s="12" cm="1">
        <f t="array" ref="M262">VALUE(VLOOKUP(TEXT(I262,"@"),TEXT([1]adres!$A$4:$J$663,"@"),10,FALSE))</f>
        <v>14.95</v>
      </c>
    </row>
    <row r="263" spans="1:13" ht="16.5" customHeight="1">
      <c r="A263" s="10" t="s">
        <v>3</v>
      </c>
      <c r="B263" s="10">
        <v>570536</v>
      </c>
      <c r="C263" s="9" t="str" cm="1">
        <f t="array" ref="C263">VLOOKUP(TEXT(B263,"@"),TEXT([1]adres!$A$4:$J$663,"@"),3,FALSE)</f>
        <v>JEWELRY BOX FRIENDS</v>
      </c>
      <c r="D263" s="10" t="str" cm="1">
        <f t="array" ref="D263">VLOOKUP(TEXT(B263,"@"),TEXT([1]adres!$A$4:$J$663,"@"),8,FALSE)</f>
        <v>4</v>
      </c>
      <c r="E263" s="11" cm="1">
        <f t="array" ref="E263">VALUE(VLOOKUP(TEXT(B263,"@"),TEXT([1]adres!$A$4:$J$663,"@"),9,FALSE))</f>
        <v>10.55</v>
      </c>
      <c r="F263" s="12" cm="1">
        <f t="array" ref="F263">VALUE(VLOOKUP(TEXT(B263,"@"),TEXT([1]adres!$A$4:$J$663,"@"),10,FALSE))</f>
        <v>22.95</v>
      </c>
      <c r="G263" s="13"/>
      <c r="H263" s="10" t="s">
        <v>10</v>
      </c>
      <c r="I263" s="10">
        <v>600017</v>
      </c>
      <c r="J263" s="9" t="str" cm="1">
        <f t="array" ref="J263">VLOOKUP(TEXT(I263,"@"),TEXT([1]adres!$A$4:$J$663,"@"),3,FALSE)</f>
        <v>LADDER GOLF GAME</v>
      </c>
      <c r="K263" s="10" t="str" cm="1">
        <f t="array" ref="K263">VLOOKUP(TEXT(I263,"@"),TEXT([1]adres!$A$4:$J$663,"@"),8,FALSE)</f>
        <v>2</v>
      </c>
      <c r="L263" s="11" cm="1">
        <f t="array" ref="L263">VALUE(VLOOKUP(TEXT(I263,"@"),TEXT([1]adres!$A$4:$J$663,"@"),9,FALSE))</f>
        <v>18.530999999999999</v>
      </c>
      <c r="M263" s="12" cm="1">
        <f t="array" ref="M263">VALUE(VLOOKUP(TEXT(I263,"@"),TEXT([1]adres!$A$4:$J$663,"@"),10,FALSE))</f>
        <v>40.950000000000003</v>
      </c>
    </row>
    <row r="264" spans="1:13" ht="16.5" customHeight="1">
      <c r="A264" s="10" t="s">
        <v>3</v>
      </c>
      <c r="B264" s="10">
        <v>570537</v>
      </c>
      <c r="C264" s="9" t="str" cm="1">
        <f t="array" ref="C264">VLOOKUP(TEXT(B264,"@"),TEXT([1]adres!$A$4:$J$663,"@"),3,FALSE)</f>
        <v>JEWELRY BOX RABBIT &amp; LADYBUG</v>
      </c>
      <c r="D264" s="10" t="str" cm="1">
        <f t="array" ref="D264">VLOOKUP(TEXT(B264,"@"),TEXT([1]adres!$A$4:$J$663,"@"),8,FALSE)</f>
        <v>4</v>
      </c>
      <c r="E264" s="11" cm="1">
        <f t="array" ref="E264">VALUE(VLOOKUP(TEXT(B264,"@"),TEXT([1]adres!$A$4:$J$663,"@"),9,FALSE))</f>
        <v>10.55</v>
      </c>
      <c r="F264" s="12" cm="1">
        <f t="array" ref="F264">VALUE(VLOOKUP(TEXT(B264,"@"),TEXT([1]adres!$A$4:$J$663,"@"),10,FALSE))</f>
        <v>22.95</v>
      </c>
      <c r="G264" s="13"/>
      <c r="H264" s="10" t="s">
        <v>10</v>
      </c>
      <c r="I264" s="10">
        <v>600456</v>
      </c>
      <c r="J264" s="9" t="str" cm="1">
        <f t="array" ref="J264">VLOOKUP(TEXT(I264,"@"),TEXT([1]adres!$A$4:$J$663,"@"),3,FALSE)</f>
        <v>GARDEN SET DINO</v>
      </c>
      <c r="K264" s="10" t="str" cm="1">
        <f t="array" ref="K264">VLOOKUP(TEXT(I264,"@"),TEXT([1]adres!$A$4:$J$663,"@"),8,FALSE)</f>
        <v>4</v>
      </c>
      <c r="L264" s="11" cm="1">
        <f t="array" ref="L264">VALUE(VLOOKUP(TEXT(I264,"@"),TEXT([1]adres!$A$4:$J$663,"@"),9,FALSE))</f>
        <v>13.640874999999999</v>
      </c>
      <c r="M264" s="12" cm="1">
        <f t="array" ref="M264">VALUE(VLOOKUP(TEXT(I264,"@"),TEXT([1]adres!$A$4:$J$663,"@"),10,FALSE))</f>
        <v>30.95</v>
      </c>
    </row>
    <row r="265" spans="1:13" ht="16.5" customHeight="1">
      <c r="A265" s="10" t="s">
        <v>3</v>
      </c>
      <c r="B265" s="10">
        <v>570538</v>
      </c>
      <c r="C265" s="9" t="str" cm="1">
        <f t="array" ref="C265">VLOOKUP(TEXT(B265,"@"),TEXT([1]adres!$A$4:$J$663,"@"),3,FALSE)</f>
        <v>JEWELRY BOX 4 SEASONS</v>
      </c>
      <c r="D265" s="10" t="str" cm="1">
        <f t="array" ref="D265">VLOOKUP(TEXT(B265,"@"),TEXT([1]adres!$A$4:$J$663,"@"),8,FALSE)</f>
        <v>4</v>
      </c>
      <c r="E265" s="11" cm="1">
        <f t="array" ref="E265">VALUE(VLOOKUP(TEXT(B265,"@"),TEXT([1]adres!$A$4:$J$663,"@"),9,FALSE))</f>
        <v>10.55</v>
      </c>
      <c r="F265" s="12" cm="1">
        <f t="array" ref="F265">VALUE(VLOOKUP(TEXT(B265,"@"),TEXT([1]adres!$A$4:$J$663,"@"),10,FALSE))</f>
        <v>22.95</v>
      </c>
      <c r="G265" s="13"/>
      <c r="H265" s="10" t="s">
        <v>10</v>
      </c>
      <c r="I265" s="10">
        <v>600496</v>
      </c>
      <c r="J265" s="9" t="str" cm="1">
        <f t="array" ref="J265">VLOOKUP(TEXT(I265,"@"),TEXT([1]adres!$A$4:$J$663,"@"),3,FALSE)</f>
        <v>EXPLORER KIT</v>
      </c>
      <c r="K265" s="10" t="str" cm="1">
        <f t="array" ref="K265">VLOOKUP(TEXT(I265,"@"),TEXT([1]adres!$A$4:$J$663,"@"),8,FALSE)</f>
        <v>2</v>
      </c>
      <c r="L265" s="11" cm="1">
        <f t="array" ref="L265">VALUE(VLOOKUP(TEXT(I265,"@"),TEXT([1]adres!$A$4:$J$663,"@"),9,FALSE))</f>
        <v>23.16375</v>
      </c>
      <c r="M265" s="12" cm="1">
        <f t="array" ref="M265">VALUE(VLOOKUP(TEXT(I265,"@"),TEXT([1]adres!$A$4:$J$663,"@"),10,FALSE))</f>
        <v>51.45</v>
      </c>
    </row>
    <row r="266" spans="1:13" ht="16.5" customHeight="1">
      <c r="A266" s="10" t="s">
        <v>10</v>
      </c>
      <c r="B266" s="10">
        <v>571000</v>
      </c>
      <c r="C266" s="9" t="str" cm="1">
        <f t="array" ref="C266">VLOOKUP(TEXT(B266,"@"),TEXT([1]adres!$A$4:$J$663,"@"),3,FALSE)</f>
        <v>WOODEN LABYRINTH</v>
      </c>
      <c r="D266" s="10" t="str" cm="1">
        <f t="array" ref="D266">VLOOKUP(TEXT(B266,"@"),TEXT([1]adres!$A$4:$J$663,"@"),8,FALSE)</f>
        <v>4</v>
      </c>
      <c r="E266" s="11" cm="1">
        <f t="array" ref="E266">VALUE(VLOOKUP(TEXT(B266,"@"),TEXT([1]adres!$A$4:$J$663,"@"),9,FALSE))</f>
        <v>11.83925</v>
      </c>
      <c r="F266" s="12" cm="1">
        <f t="array" ref="F266">VALUE(VLOOKUP(TEXT(B266,"@"),TEXT([1]adres!$A$4:$J$663,"@"),10,FALSE))</f>
        <v>26.45</v>
      </c>
      <c r="G266" s="13"/>
      <c r="H266" s="10" t="s">
        <v>10</v>
      </c>
      <c r="I266" s="10">
        <v>630102</v>
      </c>
      <c r="J266" s="9" t="str" cm="1">
        <f t="array" ref="J266">VLOOKUP(TEXT(I266,"@"),TEXT([1]adres!$A$4:$J$663,"@"),3,FALSE)</f>
        <v>DISPLAY WITH 12 SCISSORS</v>
      </c>
      <c r="K266" s="10" t="str" cm="1">
        <f t="array" ref="K266">VLOOKUP(TEXT(I266,"@"),TEXT([1]adres!$A$4:$J$663,"@"),8,FALSE)</f>
        <v>1</v>
      </c>
      <c r="L266" s="11" cm="1">
        <f t="array" ref="L266">VALUE(VLOOKUP(TEXT(I266,"@"),TEXT([1]adres!$A$4:$J$663,"@"),9,FALSE))</f>
        <v>12.36</v>
      </c>
      <c r="M266" s="12" cm="1">
        <f t="array" ref="M266">VALUE(VLOOKUP(TEXT(I266,"@"),TEXT([1]adres!$A$4:$J$663,"@"),10,FALSE))</f>
        <v>2.4500000000000002</v>
      </c>
    </row>
    <row r="267" spans="1:13" ht="16.5" customHeight="1">
      <c r="A267" s="10" t="s">
        <v>10</v>
      </c>
      <c r="B267" s="10">
        <v>571003</v>
      </c>
      <c r="C267" s="9" t="str" cm="1">
        <f t="array" ref="C267">VLOOKUP(TEXT(B267,"@"),TEXT([1]adres!$A$4:$J$663,"@"),3,FALSE)</f>
        <v>FISHING GAME</v>
      </c>
      <c r="D267" s="10" t="str" cm="1">
        <f t="array" ref="D267">VLOOKUP(TEXT(B267,"@"),TEXT([1]adres!$A$4:$J$663,"@"),8,FALSE)</f>
        <v>4</v>
      </c>
      <c r="E267" s="11" cm="1">
        <f t="array" ref="E267">VALUE(VLOOKUP(TEXT(B267,"@"),TEXT([1]adres!$A$4:$J$663,"@"),9,FALSE))</f>
        <v>7.5668249999999997</v>
      </c>
      <c r="F267" s="12" cm="1">
        <f t="array" ref="F267">VALUE(VLOOKUP(TEXT(B267,"@"),TEXT([1]adres!$A$4:$J$663,"@"),10,FALSE))</f>
        <v>17.45</v>
      </c>
      <c r="G267" s="13"/>
      <c r="H267" s="10" t="s">
        <v>10</v>
      </c>
      <c r="I267" s="10">
        <v>630200</v>
      </c>
      <c r="J267" s="9" t="str" cm="1">
        <f t="array" ref="J267">VLOOKUP(TEXT(I267,"@"),TEXT([1]adres!$A$4:$J$663,"@"),3,FALSE)</f>
        <v>DIY WOOL SET</v>
      </c>
      <c r="K267" s="10" t="str" cm="1">
        <f t="array" ref="K267">VLOOKUP(TEXT(I267,"@"),TEXT([1]adres!$A$4:$J$663,"@"),8,FALSE)</f>
        <v>4</v>
      </c>
      <c r="L267" s="11" cm="1">
        <f t="array" ref="L267">VALUE(VLOOKUP(TEXT(I267,"@"),TEXT([1]adres!$A$4:$J$663,"@"),9,FALSE))</f>
        <v>7.5668249999999997</v>
      </c>
      <c r="M267" s="12" cm="1">
        <f t="array" ref="M267">VALUE(VLOOKUP(TEXT(I267,"@"),TEXT([1]adres!$A$4:$J$663,"@"),10,FALSE))</f>
        <v>17.95</v>
      </c>
    </row>
    <row r="268" spans="1:13" ht="16.5" customHeight="1">
      <c r="A268" s="10" t="s">
        <v>10</v>
      </c>
      <c r="B268" s="10">
        <v>571004</v>
      </c>
      <c r="C268" s="9" t="str" cm="1">
        <f t="array" ref="C268">VLOOKUP(TEXT(B268,"@"),TEXT([1]adres!$A$4:$J$663,"@"),3,FALSE)</f>
        <v>PINBALL GAME</v>
      </c>
      <c r="D268" s="10" t="str" cm="1">
        <f t="array" ref="D268">VLOOKUP(TEXT(B268,"@"),TEXT([1]adres!$A$4:$J$663,"@"),8,FALSE)</f>
        <v>4</v>
      </c>
      <c r="E268" s="11" cm="1">
        <f t="array" ref="E268">VALUE(VLOOKUP(TEXT(B268,"@"),TEXT([1]adres!$A$4:$J$663,"@"),9,FALSE))</f>
        <v>9.7802500000000006</v>
      </c>
      <c r="F268" s="12" cm="1">
        <f t="array" ref="F268">VALUE(VLOOKUP(TEXT(B268,"@"),TEXT([1]adres!$A$4:$J$663,"@"),10,FALSE))</f>
        <v>22.45</v>
      </c>
      <c r="G268" s="13"/>
      <c r="H268" s="10" t="s">
        <v>10</v>
      </c>
      <c r="I268" s="10">
        <v>630512</v>
      </c>
      <c r="J268" s="9" t="str" cm="1">
        <f t="array" ref="J268">VLOOKUP(TEXT(I268,"@"),TEXT([1]adres!$A$4:$J$663,"@"),3,FALSE)</f>
        <v>MATRIOSHKA TO PAINT</v>
      </c>
      <c r="K268" s="10" t="str" cm="1">
        <f t="array" ref="K268">VLOOKUP(TEXT(I268,"@"),TEXT([1]adres!$A$4:$J$663,"@"),8,FALSE)</f>
        <v>4</v>
      </c>
      <c r="L268" s="11" cm="1">
        <f t="array" ref="L268">VALUE(VLOOKUP(TEXT(I268,"@"),TEXT([1]adres!$A$4:$J$663,"@"),9,FALSE))</f>
        <v>6.4858500000000001</v>
      </c>
      <c r="M268" s="12" cm="1">
        <f t="array" ref="M268">VALUE(VLOOKUP(TEXT(I268,"@"),TEXT([1]adres!$A$4:$J$663,"@"),10,FALSE))</f>
        <v>14.95</v>
      </c>
    </row>
    <row r="269" spans="1:13" ht="16.5" customHeight="1">
      <c r="A269" s="10" t="s">
        <v>10</v>
      </c>
      <c r="B269" s="10">
        <v>571005</v>
      </c>
      <c r="C269" s="9" t="str" cm="1">
        <f t="array" ref="C269">VLOOKUP(TEXT(B269,"@"),TEXT([1]adres!$A$4:$J$663,"@"),3,FALSE)</f>
        <v>5 GAMES IN 1 BOX</v>
      </c>
      <c r="D269" s="10" t="str" cm="1">
        <f t="array" ref="D269">VLOOKUP(TEXT(B269,"@"),TEXT([1]adres!$A$4:$J$663,"@"),8,FALSE)</f>
        <v>4</v>
      </c>
      <c r="E269" s="11" cm="1">
        <f t="array" ref="E269">VALUE(VLOOKUP(TEXT(B269,"@"),TEXT([1]adres!$A$4:$J$663,"@"),9,FALSE))</f>
        <v>13.640874999999999</v>
      </c>
      <c r="F269" s="12" cm="1">
        <f t="array" ref="F269">VALUE(VLOOKUP(TEXT(B269,"@"),TEXT([1]adres!$A$4:$J$663,"@"),10,FALSE))</f>
        <v>30.95</v>
      </c>
      <c r="G269" s="13"/>
      <c r="H269" s="10" t="s">
        <v>10</v>
      </c>
      <c r="I269" s="10">
        <v>630548</v>
      </c>
      <c r="J269" s="9" t="str" cm="1">
        <f t="array" ref="J269">VLOOKUP(TEXT(I269,"@"),TEXT([1]adres!$A$4:$J$663,"@"),3,FALSE)</f>
        <v>CREATIVITY SET POST CARDS</v>
      </c>
      <c r="K269" s="10" t="str" cm="1">
        <f t="array" ref="K269">VLOOKUP(TEXT(I269,"@"),TEXT([1]adres!$A$4:$J$663,"@"),8,FALSE)</f>
        <v>4</v>
      </c>
      <c r="L269" s="11" cm="1">
        <f t="array" ref="L269">VALUE(VLOOKUP(TEXT(I269,"@"),TEXT([1]adres!$A$4:$J$663,"@"),9,FALSE))</f>
        <v>2.8826000000000001</v>
      </c>
      <c r="M269" s="12" cm="1">
        <f t="array" ref="M269">VALUE(VLOOKUP(TEXT(I269,"@"),TEXT([1]adres!$A$4:$J$663,"@"),10,FALSE))</f>
        <v>6.45</v>
      </c>
    </row>
    <row r="270" spans="1:13" ht="16.5" customHeight="1">
      <c r="A270" s="10" t="s">
        <v>10</v>
      </c>
      <c r="B270" s="10">
        <v>571008</v>
      </c>
      <c r="C270" s="9" t="str" cm="1">
        <f t="array" ref="C270">VLOOKUP(TEXT(B270,"@"),TEXT([1]adres!$A$4:$J$663,"@"),3,FALSE)</f>
        <v>A CHICKEN ON A WALL</v>
      </c>
      <c r="D270" s="10" t="str" cm="1">
        <f t="array" ref="D270">VLOOKUP(TEXT(B270,"@"),TEXT([1]adres!$A$4:$J$663,"@"),8,FALSE)</f>
        <v>4</v>
      </c>
      <c r="E270" s="11" cm="1">
        <f t="array" ref="E270">VALUE(VLOOKUP(TEXT(B270,"@"),TEXT([1]adres!$A$4:$J$663,"@"),9,FALSE))</f>
        <v>5.6622500000000002</v>
      </c>
      <c r="F270" s="12" cm="1">
        <f t="array" ref="F270">VALUE(VLOOKUP(TEXT(B270,"@"),TEXT([1]adres!$A$4:$J$663,"@"),10,FALSE))</f>
        <v>12.95</v>
      </c>
      <c r="G270" s="13"/>
      <c r="H270" s="10" t="s">
        <v>10</v>
      </c>
      <c r="I270" s="10">
        <v>630549</v>
      </c>
      <c r="J270" s="9" t="str" cm="1">
        <f t="array" ref="J270">VLOOKUP(TEXT(I270,"@"),TEXT([1]adres!$A$4:$J$663,"@"),3,FALSE)</f>
        <v>WOODEN ROBOT TO PAINT</v>
      </c>
      <c r="K270" s="10" t="str" cm="1">
        <f t="array" ref="K270">VLOOKUP(TEXT(I270,"@"),TEXT([1]adres!$A$4:$J$663,"@"),8,FALSE)</f>
        <v>4</v>
      </c>
      <c r="L270" s="11" cm="1">
        <f t="array" ref="L270">VALUE(VLOOKUP(TEXT(I270,"@"),TEXT([1]adres!$A$4:$J$663,"@"),9,FALSE))</f>
        <v>8.0815750000000008</v>
      </c>
      <c r="M270" s="12" cm="1">
        <f t="array" ref="M270">VALUE(VLOOKUP(TEXT(I270,"@"),TEXT([1]adres!$A$4:$J$663,"@"),10,FALSE))</f>
        <v>18.45</v>
      </c>
    </row>
    <row r="271" spans="1:13" ht="16.5" customHeight="1">
      <c r="A271" s="10" t="s">
        <v>10</v>
      </c>
      <c r="B271" s="10">
        <v>571009</v>
      </c>
      <c r="C271" s="9" t="str" cm="1">
        <f t="array" ref="C271">VLOOKUP(TEXT(B271,"@"),TEXT([1]adres!$A$4:$J$663,"@"),3,FALSE)</f>
        <v>DICE TRAY</v>
      </c>
      <c r="D271" s="10" t="str" cm="1">
        <f t="array" ref="D271">VLOOKUP(TEXT(B271,"@"),TEXT([1]adres!$A$4:$J$663,"@"),8,FALSE)</f>
        <v>2</v>
      </c>
      <c r="E271" s="11" cm="1">
        <f t="array" ref="E271">VALUE(VLOOKUP(TEXT(B271,"@"),TEXT([1]adres!$A$4:$J$663,"@"),9,FALSE))</f>
        <v>13.898250000000001</v>
      </c>
      <c r="F271" s="12" cm="1">
        <f t="array" ref="F271">VALUE(VLOOKUP(TEXT(B271,"@"),TEXT([1]adres!$A$4:$J$663,"@"),10,FALSE))</f>
        <v>30.95</v>
      </c>
      <c r="G271" s="13"/>
      <c r="H271" s="10" t="s">
        <v>10</v>
      </c>
      <c r="I271" s="10">
        <v>630559</v>
      </c>
      <c r="J271" s="9" t="str" cm="1">
        <f t="array" ref="J271">VLOOKUP(TEXT(I271,"@"),TEXT([1]adres!$A$4:$J$663,"@"),3,FALSE)</f>
        <v>WOODEN ROCKET TO PAINT</v>
      </c>
      <c r="K271" s="10" t="str" cm="1">
        <f t="array" ref="K271">VLOOKUP(TEXT(I271,"@"),TEXT([1]adres!$A$4:$J$663,"@"),8,FALSE)</f>
        <v>4</v>
      </c>
      <c r="L271" s="11" cm="1">
        <f t="array" ref="L271">VALUE(VLOOKUP(TEXT(I271,"@"),TEXT([1]adres!$A$4:$J$663,"@"),9,FALSE))</f>
        <v>5.9196249999999999</v>
      </c>
      <c r="M271" s="12" cm="1">
        <f t="array" ref="M271">VALUE(VLOOKUP(TEXT(I271,"@"),TEXT([1]adres!$A$4:$J$663,"@"),10,FALSE))</f>
        <v>13.45</v>
      </c>
    </row>
    <row r="272" spans="1:13" ht="16.5" customHeight="1">
      <c r="A272" s="10" t="s">
        <v>10</v>
      </c>
      <c r="B272" s="10">
        <v>571011</v>
      </c>
      <c r="C272" s="9" t="str" cm="1">
        <f t="array" ref="C272">VLOOKUP(TEXT(B272,"@"),TEXT([1]adres!$A$4:$J$663,"@"),3,FALSE)</f>
        <v>5 WOODEN DICE</v>
      </c>
      <c r="D272" s="10" t="str" cm="1">
        <f t="array" ref="D272">VLOOKUP(TEXT(B272,"@"),TEXT([1]adres!$A$4:$J$663,"@"),8,FALSE)</f>
        <v>4</v>
      </c>
      <c r="E272" s="11" cm="1">
        <f t="array" ref="E272">VALUE(VLOOKUP(TEXT(B272,"@"),TEXT([1]adres!$A$4:$J$663,"@"),9,FALSE))</f>
        <v>11.3245</v>
      </c>
      <c r="F272" s="12" cm="1">
        <f t="array" ref="F272">VALUE(VLOOKUP(TEXT(B272,"@"),TEXT([1]adres!$A$4:$J$663,"@"),10,FALSE))</f>
        <v>25.45</v>
      </c>
      <c r="G272" s="13"/>
      <c r="H272" s="10" t="s">
        <v>10</v>
      </c>
      <c r="I272" s="10">
        <v>630561</v>
      </c>
      <c r="J272" s="9" t="str" cm="1">
        <f t="array" ref="J272">VLOOKUP(TEXT(I272,"@"),TEXT([1]adres!$A$4:$J$663,"@"),3,FALSE)</f>
        <v>WOODEN DOG PUSH-UP TO PAI</v>
      </c>
      <c r="K272" s="10" t="str" cm="1">
        <f t="array" ref="K272">VLOOKUP(TEXT(I272,"@"),TEXT([1]adres!$A$4:$J$663,"@"),8,FALSE)</f>
        <v>4</v>
      </c>
      <c r="L272" s="11" cm="1">
        <f t="array" ref="L272">VALUE(VLOOKUP(TEXT(I272,"@"),TEXT([1]adres!$A$4:$J$663,"@"),9,FALSE))</f>
        <v>4.375375</v>
      </c>
      <c r="M272" s="12" cm="1">
        <f t="array" ref="M272">VALUE(VLOOKUP(TEXT(I272,"@"),TEXT([1]adres!$A$4:$J$663,"@"),10,FALSE))</f>
        <v>9.9499999999999993</v>
      </c>
    </row>
    <row r="273" spans="1:13" ht="16.5" customHeight="1">
      <c r="A273" s="10" t="s">
        <v>10</v>
      </c>
      <c r="B273" s="10">
        <v>571013</v>
      </c>
      <c r="C273" s="9" t="str" cm="1">
        <f t="array" ref="C273">VLOOKUP(TEXT(B273,"@"),TEXT([1]adres!$A$4:$J$663,"@"),3,FALSE)</f>
        <v>GAME COMPENDIUM - 11GAMES</v>
      </c>
      <c r="D273" s="10" t="str" cm="1">
        <f t="array" ref="D273">VLOOKUP(TEXT(B273,"@"),TEXT([1]adres!$A$4:$J$663,"@"),8,FALSE)</f>
        <v>2</v>
      </c>
      <c r="E273" s="11" cm="1">
        <f t="array" ref="E273">VALUE(VLOOKUP(TEXT(B273,"@"),TEXT([1]adres!$A$4:$J$663,"@"),9,FALSE))</f>
        <v>23.16375</v>
      </c>
      <c r="F273" s="12" cm="1">
        <f t="array" ref="F273">VALUE(VLOOKUP(TEXT(B273,"@"),TEXT([1]adres!$A$4:$J$663,"@"),10,FALSE))</f>
        <v>51.45</v>
      </c>
      <c r="G273" s="13"/>
      <c r="H273" s="10" t="s">
        <v>10</v>
      </c>
      <c r="I273" s="10">
        <v>630562</v>
      </c>
      <c r="J273" s="9" t="str" cm="1">
        <f t="array" ref="J273">VLOOKUP(TEXT(I273,"@"),TEXT([1]adres!$A$4:$J$663,"@"),3,FALSE)</f>
        <v>WOODEN HORSE PUSH-UP TO P</v>
      </c>
      <c r="K273" s="10" t="str" cm="1">
        <f t="array" ref="K273">VLOOKUP(TEXT(I273,"@"),TEXT([1]adres!$A$4:$J$663,"@"),8,FALSE)</f>
        <v>4</v>
      </c>
      <c r="L273" s="11" cm="1">
        <f t="array" ref="L273">VALUE(VLOOKUP(TEXT(I273,"@"),TEXT([1]adres!$A$4:$J$663,"@"),9,FALSE))</f>
        <v>4.375375</v>
      </c>
      <c r="M273" s="12" cm="1">
        <f t="array" ref="M273">VALUE(VLOOKUP(TEXT(I273,"@"),TEXT([1]adres!$A$4:$J$663,"@"),10,FALSE))</f>
        <v>9.9499999999999993</v>
      </c>
    </row>
    <row r="274" spans="1:13" ht="16.5" customHeight="1">
      <c r="A274" s="10" t="s">
        <v>1</v>
      </c>
      <c r="B274" s="10">
        <v>571014</v>
      </c>
      <c r="C274" s="9" t="str" cm="1">
        <f t="array" ref="C274">VLOOKUP(TEXT(B274,"@"),TEXT([1]adres!$A$4:$J$663,"@"),3,FALSE)</f>
        <v>BLACKBOARD</v>
      </c>
      <c r="D274" s="10" t="str" cm="1">
        <f t="array" ref="D274">VLOOKUP(TEXT(B274,"@"),TEXT([1]adres!$A$4:$J$663,"@"),8,FALSE)</f>
        <v>4</v>
      </c>
      <c r="E274" s="11" cm="1">
        <f t="array" ref="E274">VALUE(VLOOKUP(TEXT(B274,"@"),TEXT([1]adres!$A$4:$J$663,"@"),9,FALSE))</f>
        <v>3.0884999999999998</v>
      </c>
      <c r="F274" s="12" cm="1">
        <f t="array" ref="F274">VALUE(VLOOKUP(TEXT(B274,"@"),TEXT([1]adres!$A$4:$J$663,"@"),10,FALSE))</f>
        <v>6.95</v>
      </c>
      <c r="G274" s="13"/>
      <c r="H274" s="10" t="s">
        <v>10</v>
      </c>
      <c r="I274" s="10">
        <v>630563</v>
      </c>
      <c r="J274" s="9" t="str" cm="1">
        <f t="array" ref="J274">VLOOKUP(TEXT(I274,"@"),TEXT([1]adres!$A$4:$J$663,"@"),3,FALSE)</f>
        <v>TRICERATOPS TO PAINT</v>
      </c>
      <c r="K274" s="10" t="str" cm="1">
        <f t="array" ref="K274">VLOOKUP(TEXT(I274,"@"),TEXT([1]adres!$A$4:$J$663,"@"),8,FALSE)</f>
        <v>4</v>
      </c>
      <c r="L274" s="11" cm="1">
        <f t="array" ref="L274">VALUE(VLOOKUP(TEXT(I274,"@"),TEXT([1]adres!$A$4:$J$663,"@"),9,FALSE))</f>
        <v>6.1769999999999996</v>
      </c>
      <c r="M274" s="12" cm="1">
        <f t="array" ref="M274">VALUE(VLOOKUP(TEXT(I274,"@"),TEXT([1]adres!$A$4:$J$663,"@"),10,FALSE))</f>
        <v>14.45</v>
      </c>
    </row>
    <row r="275" spans="1:13" ht="16.5" customHeight="1">
      <c r="A275" s="10" t="s">
        <v>10</v>
      </c>
      <c r="B275" s="10">
        <v>571015</v>
      </c>
      <c r="C275" s="9" t="str" cm="1">
        <f t="array" ref="C275">VLOOKUP(TEXT(B275,"@"),TEXT([1]adres!$A$4:$J$663,"@"),3,FALSE)</f>
        <v>CHOPSTICK GAME</v>
      </c>
      <c r="D275" s="10" t="str" cm="1">
        <f t="array" ref="D275">VLOOKUP(TEXT(B275,"@"),TEXT([1]adres!$A$4:$J$663,"@"),8,FALSE)</f>
        <v>4</v>
      </c>
      <c r="E275" s="11" cm="1">
        <f t="array" ref="E275">VALUE(VLOOKUP(TEXT(B275,"@"),TEXT([1]adres!$A$4:$J$663,"@"),9,FALSE))</f>
        <v>7.7212500000000004</v>
      </c>
      <c r="F275" s="12" cm="1">
        <f t="array" ref="F275">VALUE(VLOOKUP(TEXT(B275,"@"),TEXT([1]adres!$A$4:$J$663,"@"),10,FALSE))</f>
        <v>16.95</v>
      </c>
      <c r="G275" s="13"/>
      <c r="H275" s="10" t="s">
        <v>10</v>
      </c>
      <c r="I275" s="10">
        <v>630564</v>
      </c>
      <c r="J275" s="9" t="str" cm="1">
        <f t="array" ref="J275">VLOOKUP(TEXT(I275,"@"),TEXT([1]adres!$A$4:$J$663,"@"),3,FALSE)</f>
        <v>WOODEN TYRANOSAURUS</v>
      </c>
      <c r="K275" s="10" t="str" cm="1">
        <f t="array" ref="K275">VLOOKUP(TEXT(I275,"@"),TEXT([1]adres!$A$4:$J$663,"@"),8,FALSE)</f>
        <v>4</v>
      </c>
      <c r="L275" s="11" cm="1">
        <f t="array" ref="L275">VALUE(VLOOKUP(TEXT(I275,"@"),TEXT([1]adres!$A$4:$J$663,"@"),9,FALSE))</f>
        <v>6.1769999999999996</v>
      </c>
      <c r="M275" s="12" cm="1">
        <f t="array" ref="M275">VALUE(VLOOKUP(TEXT(I275,"@"),TEXT([1]adres!$A$4:$J$663,"@"),10,FALSE))</f>
        <v>14.45</v>
      </c>
    </row>
    <row r="276" spans="1:13" ht="16.5" customHeight="1">
      <c r="A276" s="10" t="s">
        <v>10</v>
      </c>
      <c r="B276" s="10">
        <v>571016</v>
      </c>
      <c r="C276" s="9" t="str" cm="1">
        <f t="array" ref="C276">VLOOKUP(TEXT(B276,"@"),TEXT([1]adres!$A$4:$J$663,"@"),3,FALSE)</f>
        <v>4 COLOR GAME</v>
      </c>
      <c r="D276" s="10" t="str" cm="1">
        <f t="array" ref="D276">VLOOKUP(TEXT(B276,"@"),TEXT([1]adres!$A$4:$J$663,"@"),8,FALSE)</f>
        <v>4</v>
      </c>
      <c r="E276" s="11" cm="1">
        <f t="array" ref="E276">VALUE(VLOOKUP(TEXT(B276,"@"),TEXT([1]adres!$A$4:$J$663,"@"),9,FALSE))</f>
        <v>6.6917499999999999</v>
      </c>
      <c r="F276" s="12" cm="1">
        <f t="array" ref="F276">VALUE(VLOOKUP(TEXT(B276,"@"),TEXT([1]adres!$A$4:$J$663,"@"),10,FALSE))</f>
        <v>15.45</v>
      </c>
      <c r="G276" s="13"/>
      <c r="H276" s="10" t="s">
        <v>10</v>
      </c>
      <c r="I276" s="10">
        <v>630565</v>
      </c>
      <c r="J276" s="9" t="str" cm="1">
        <f t="array" ref="J276">VLOOKUP(TEXT(I276,"@"),TEXT([1]adres!$A$4:$J$663,"@"),3,FALSE)</f>
        <v>WOODEN SPIDER TO PAINT</v>
      </c>
      <c r="K276" s="10" t="str" cm="1">
        <f t="array" ref="K276">VLOOKUP(TEXT(I276,"@"),TEXT([1]adres!$A$4:$J$663,"@"),8,FALSE)</f>
        <v>4</v>
      </c>
      <c r="L276" s="11" cm="1">
        <f t="array" ref="L276">VALUE(VLOOKUP(TEXT(I276,"@"),TEXT([1]adres!$A$4:$J$663,"@"),9,FALSE))</f>
        <v>6.1769999999999996</v>
      </c>
      <c r="M276" s="12" cm="1">
        <f t="array" ref="M276">VALUE(VLOOKUP(TEXT(I276,"@"),TEXT([1]adres!$A$4:$J$663,"@"),10,FALSE))</f>
        <v>14.45</v>
      </c>
    </row>
    <row r="277" spans="1:13" ht="16.5" customHeight="1">
      <c r="A277" s="10" t="s">
        <v>10</v>
      </c>
      <c r="B277" s="10">
        <v>571017</v>
      </c>
      <c r="C277" s="9" t="str" cm="1">
        <f t="array" ref="C277">VLOOKUP(TEXT(B277,"@"),TEXT([1]adres!$A$4:$J$663,"@"),3,FALSE)</f>
        <v>DOMINO</v>
      </c>
      <c r="D277" s="10" t="str" cm="1">
        <f t="array" ref="D277">VLOOKUP(TEXT(B277,"@"),TEXT([1]adres!$A$4:$J$663,"@"),8,FALSE)</f>
        <v>4</v>
      </c>
      <c r="E277" s="11" cm="1">
        <f t="array" ref="E277">VALUE(VLOOKUP(TEXT(B277,"@"),TEXT([1]adres!$A$4:$J$663,"@"),9,FALSE))</f>
        <v>7.7212500000000004</v>
      </c>
      <c r="F277" s="12" cm="1">
        <f t="array" ref="F277">VALUE(VLOOKUP(TEXT(B277,"@"),TEXT([1]adres!$A$4:$J$663,"@"),10,FALSE))</f>
        <v>16.95</v>
      </c>
      <c r="G277" s="13"/>
      <c r="H277" s="10" t="s">
        <v>10</v>
      </c>
      <c r="I277" s="10">
        <v>630566</v>
      </c>
      <c r="J277" s="9" t="str" cm="1">
        <f t="array" ref="J277">VLOOKUP(TEXT(I277,"@"),TEXT([1]adres!$A$4:$J$663,"@"),3,FALSE)</f>
        <v>WOODEN SNAKE TO PAINT</v>
      </c>
      <c r="K277" s="10" t="str" cm="1">
        <f t="array" ref="K277">VLOOKUP(TEXT(I277,"@"),TEXT([1]adres!$A$4:$J$663,"@"),8,FALSE)</f>
        <v>4</v>
      </c>
      <c r="L277" s="11" cm="1">
        <f t="array" ref="L277">VALUE(VLOOKUP(TEXT(I277,"@"),TEXT([1]adres!$A$4:$J$663,"@"),9,FALSE))</f>
        <v>4.375375</v>
      </c>
      <c r="M277" s="12" cm="1">
        <f t="array" ref="M277">VALUE(VLOOKUP(TEXT(I277,"@"),TEXT([1]adres!$A$4:$J$663,"@"),10,FALSE))</f>
        <v>9.9499999999999993</v>
      </c>
    </row>
    <row r="278" spans="1:13" ht="16.5" customHeight="1">
      <c r="A278" s="10" t="s">
        <v>1</v>
      </c>
      <c r="B278" s="10">
        <v>580026</v>
      </c>
      <c r="C278" s="9" t="str" cm="1">
        <f t="array" ref="C278">VLOOKUP(TEXT(B278,"@"),TEXT([1]adres!$A$4:$J$663,"@"),3,FALSE)</f>
        <v>XYLOPHONE 8 NOTES CUR</v>
      </c>
      <c r="D278" s="10" t="str" cm="1">
        <f t="array" ref="D278">VLOOKUP(TEXT(B278,"@"),TEXT([1]adres!$A$4:$J$663,"@"),8,FALSE)</f>
        <v>4</v>
      </c>
      <c r="E278" s="11" cm="1">
        <f t="array" ref="E278">VALUE(VLOOKUP(TEXT(B278,"@"),TEXT([1]adres!$A$4:$J$663,"@"),9,FALSE))</f>
        <v>12.353999999999999</v>
      </c>
      <c r="F278" s="12" cm="1">
        <f t="array" ref="F278">VALUE(VLOOKUP(TEXT(B278,"@"),TEXT([1]adres!$A$4:$J$663,"@"),10,FALSE))</f>
        <v>28.45</v>
      </c>
      <c r="G278" s="13"/>
      <c r="H278" s="10" t="s">
        <v>10</v>
      </c>
      <c r="I278" s="10">
        <v>630567</v>
      </c>
      <c r="J278" s="9" t="str" cm="1">
        <f t="array" ref="J278">VLOOKUP(TEXT(I278,"@"),TEXT([1]adres!$A$4:$J$663,"@"),3,FALSE)</f>
        <v>DIY WOODEN CASE TO PAINT</v>
      </c>
      <c r="K278" s="10" t="str" cm="1">
        <f t="array" ref="K278">VLOOKUP(TEXT(I278,"@"),TEXT([1]adres!$A$4:$J$663,"@"),8,FALSE)</f>
        <v>4</v>
      </c>
      <c r="L278" s="11" cm="1">
        <f t="array" ref="L278">VALUE(VLOOKUP(TEXT(I278,"@"),TEXT([1]adres!$A$4:$J$663,"@"),9,FALSE))</f>
        <v>7.9786250000000001</v>
      </c>
      <c r="M278" s="12" cm="1">
        <f t="array" ref="M278">VALUE(VLOOKUP(TEXT(I278,"@"),TEXT([1]adres!$A$4:$J$663,"@"),10,FALSE))</f>
        <v>17.95</v>
      </c>
    </row>
    <row r="279" spans="1:13" ht="16.5" customHeight="1">
      <c r="A279" s="10" t="s">
        <v>1</v>
      </c>
      <c r="B279" s="10">
        <v>580027</v>
      </c>
      <c r="C279" s="9" t="str" cm="1">
        <f t="array" ref="C279">VLOOKUP(TEXT(B279,"@"),TEXT([1]adres!$A$4:$J$663,"@"),3,FALSE)</f>
        <v>XYLOPHONE 8 NOTES</v>
      </c>
      <c r="D279" s="10" t="str" cm="1">
        <f t="array" ref="D279">VLOOKUP(TEXT(B279,"@"),TEXT([1]adres!$A$4:$J$663,"@"),8,FALSE)</f>
        <v>4</v>
      </c>
      <c r="E279" s="11" cm="1">
        <f t="array" ref="E279">VALUE(VLOOKUP(TEXT(B279,"@"),TEXT([1]adres!$A$4:$J$663,"@"),9,FALSE))</f>
        <v>13.898250000000001</v>
      </c>
      <c r="F279" s="12" cm="1">
        <f t="array" ref="F279">VALUE(VLOOKUP(TEXT(B279,"@"),TEXT([1]adres!$A$4:$J$663,"@"),10,FALSE))</f>
        <v>30.95</v>
      </c>
      <c r="G279" s="13"/>
      <c r="H279" s="10" t="s">
        <v>10</v>
      </c>
      <c r="I279" s="10">
        <v>630568</v>
      </c>
      <c r="J279" s="9" t="str" cm="1">
        <f t="array" ref="J279">VLOOKUP(TEXT(I279,"@"),TEXT([1]adres!$A$4:$J$663,"@"),3,FALSE)</f>
        <v>DIY WOODEN TREASURE CHEST</v>
      </c>
      <c r="K279" s="10" t="str" cm="1">
        <f t="array" ref="K279">VLOOKUP(TEXT(I279,"@"),TEXT([1]adres!$A$4:$J$663,"@"),8,FALSE)</f>
        <v>4</v>
      </c>
      <c r="L279" s="11" cm="1">
        <f t="array" ref="L279">VALUE(VLOOKUP(TEXT(I279,"@"),TEXT([1]adres!$A$4:$J$663,"@"),9,FALSE))</f>
        <v>5.1475</v>
      </c>
      <c r="M279" s="12" cm="1">
        <f t="array" ref="M279">VALUE(VLOOKUP(TEXT(I279,"@"),TEXT([1]adres!$A$4:$J$663,"@"),10,FALSE))</f>
        <v>12.95</v>
      </c>
    </row>
    <row r="280" spans="1:13" ht="16.5" customHeight="1">
      <c r="A280" s="10" t="s">
        <v>1</v>
      </c>
      <c r="B280" s="10">
        <v>580028</v>
      </c>
      <c r="C280" s="9" t="str" cm="1">
        <f t="array" ref="C280">VLOOKUP(TEXT(B280,"@"),TEXT([1]adres!$A$4:$J$663,"@"),3,FALSE)</f>
        <v>XYLOPHONE 10 NOTES METAL</v>
      </c>
      <c r="D280" s="10" t="str" cm="1">
        <f t="array" ref="D280">VLOOKUP(TEXT(B280,"@"),TEXT([1]adres!$A$4:$J$663,"@"),8,FALSE)</f>
        <v>4</v>
      </c>
      <c r="E280" s="11" cm="1">
        <f t="array" ref="E280">VALUE(VLOOKUP(TEXT(B280,"@"),TEXT([1]adres!$A$4:$J$663,"@"),9,FALSE))</f>
        <v>15.0307</v>
      </c>
      <c r="F280" s="12" cm="1">
        <f t="array" ref="F280">VALUE(VLOOKUP(TEXT(B280,"@"),TEXT([1]adres!$A$4:$J$663,"@"),10,FALSE))</f>
        <v>33.450000000000003</v>
      </c>
      <c r="G280" s="13"/>
      <c r="H280" s="10" t="s">
        <v>10</v>
      </c>
      <c r="I280" s="10">
        <v>630569</v>
      </c>
      <c r="J280" s="9" t="str" cm="1">
        <f t="array" ref="J280">VLOOKUP(TEXT(I280,"@"),TEXT([1]adres!$A$4:$J$663,"@"),3,FALSE)</f>
        <v>SOLAR RACING CAR</v>
      </c>
      <c r="K280" s="10" t="str" cm="1">
        <f t="array" ref="K280">VLOOKUP(TEXT(I280,"@"),TEXT([1]adres!$A$4:$J$663,"@"),8,FALSE)</f>
        <v>4</v>
      </c>
      <c r="L280" s="11" cm="1">
        <f t="array" ref="L280">VALUE(VLOOKUP(TEXT(I280,"@"),TEXT([1]adres!$A$4:$J$663,"@"),9,FALSE))</f>
        <v>5.6622500000000002</v>
      </c>
      <c r="M280" s="12" cm="1">
        <f t="array" ref="M280">VALUE(VLOOKUP(TEXT(I280,"@"),TEXT([1]adres!$A$4:$J$663,"@"),10,FALSE))</f>
        <v>12.95</v>
      </c>
    </row>
    <row r="281" spans="1:13" ht="16.5" customHeight="1">
      <c r="A281" s="10" t="s">
        <v>10</v>
      </c>
      <c r="B281" s="10">
        <v>580131</v>
      </c>
      <c r="C281" s="9" t="str" cm="1">
        <f t="array" ref="C281">VLOOKUP(TEXT(B281,"@"),TEXT([1]adres!$A$4:$J$663,"@"),3,FALSE)</f>
        <v>HARMONICA</v>
      </c>
      <c r="D281" s="10" t="str" cm="1">
        <f t="array" ref="D281">VLOOKUP(TEXT(B281,"@"),TEXT([1]adres!$A$4:$J$663,"@"),8,FALSE)</f>
        <v>6</v>
      </c>
      <c r="E281" s="11" cm="1">
        <f t="array" ref="E281">VALUE(VLOOKUP(TEXT(B281,"@"),TEXT([1]adres!$A$4:$J$663,"@"),9,FALSE))</f>
        <v>4.8901250000000003</v>
      </c>
      <c r="F281" s="12" cm="1">
        <f t="array" ref="F281">VALUE(VLOOKUP(TEXT(B281,"@"),TEXT([1]adres!$A$4:$J$663,"@"),10,FALSE))</f>
        <v>11.45</v>
      </c>
      <c r="G281" s="13"/>
      <c r="H281" s="10" t="s">
        <v>10</v>
      </c>
      <c r="I281" s="10">
        <v>630571</v>
      </c>
      <c r="J281" s="9" t="str" cm="1">
        <f t="array" ref="J281">VLOOKUP(TEXT(I281,"@"),TEXT([1]adres!$A$4:$J$663,"@"),3,FALSE)</f>
        <v>DIY WOODEN BULLDOZER</v>
      </c>
      <c r="K281" s="10" t="str" cm="1">
        <f t="array" ref="K281">VLOOKUP(TEXT(I281,"@"),TEXT([1]adres!$A$4:$J$663,"@"),8,FALSE)</f>
        <v>4</v>
      </c>
      <c r="L281" s="11" cm="1">
        <f t="array" ref="L281">VALUE(VLOOKUP(TEXT(I281,"@"),TEXT([1]adres!$A$4:$J$663,"@"),9,FALSE))</f>
        <v>7.7212500000000004</v>
      </c>
      <c r="M281" s="12" cm="1">
        <f t="array" ref="M281">VALUE(VLOOKUP(TEXT(I281,"@"),TEXT([1]adres!$A$4:$J$663,"@"),10,FALSE))</f>
        <v>16.95</v>
      </c>
    </row>
    <row r="282" spans="1:13" ht="16.5" customHeight="1">
      <c r="A282" s="10" t="s">
        <v>10</v>
      </c>
      <c r="B282" s="10">
        <v>580151</v>
      </c>
      <c r="C282" s="9" t="str" cm="1">
        <f t="array" ref="C282">VLOOKUP(TEXT(B282,"@"),TEXT([1]adres!$A$4:$J$663,"@"),3,FALSE)</f>
        <v>GUITAR</v>
      </c>
      <c r="D282" s="10" t="str" cm="1">
        <f t="array" ref="D282">VLOOKUP(TEXT(B282,"@"),TEXT([1]adres!$A$4:$J$663,"@"),8,FALSE)</f>
        <v>2</v>
      </c>
      <c r="E282" s="11" cm="1">
        <f t="array" ref="E282">VALUE(VLOOKUP(TEXT(B282,"@"),TEXT([1]adres!$A$4:$J$663,"@"),9,FALSE))</f>
        <v>18.016249999999999</v>
      </c>
      <c r="F282" s="12" cm="1">
        <f t="array" ref="F282">VALUE(VLOOKUP(TEXT(B282,"@"),TEXT([1]adres!$A$4:$J$663,"@"),10,FALSE))</f>
        <v>40.950000000000003</v>
      </c>
      <c r="G282" s="13"/>
      <c r="H282" s="10" t="s">
        <v>10</v>
      </c>
      <c r="I282" s="10">
        <v>630572</v>
      </c>
      <c r="J282" s="9" t="str" cm="1">
        <f t="array" ref="J282">VLOOKUP(TEXT(I282,"@"),TEXT([1]adres!$A$4:$J$663,"@"),3,FALSE)</f>
        <v>DIY WOODEN AMBULANCE</v>
      </c>
      <c r="K282" s="10" t="str" cm="1">
        <f t="array" ref="K282">VLOOKUP(TEXT(I282,"@"),TEXT([1]adres!$A$4:$J$663,"@"),8,FALSE)</f>
        <v>4</v>
      </c>
      <c r="L282" s="11" cm="1">
        <f t="array" ref="L282">VALUE(VLOOKUP(TEXT(I282,"@"),TEXT([1]adres!$A$4:$J$663,"@"),9,FALSE))</f>
        <v>6.6917499999999999</v>
      </c>
      <c r="M282" s="12" cm="1">
        <f t="array" ref="M282">VALUE(VLOOKUP(TEXT(I282,"@"),TEXT([1]adres!$A$4:$J$663,"@"),10,FALSE))</f>
        <v>15.45</v>
      </c>
    </row>
    <row r="283" spans="1:13" ht="16.5" customHeight="1">
      <c r="A283" s="10" t="s">
        <v>10</v>
      </c>
      <c r="B283" s="10">
        <v>580152</v>
      </c>
      <c r="C283" s="9" t="str" cm="1">
        <f t="array" ref="C283">VLOOKUP(TEXT(B283,"@"),TEXT([1]adres!$A$4:$J$663,"@"),3,FALSE)</f>
        <v>SET OF INSTRUMENTS</v>
      </c>
      <c r="D283" s="10" t="str" cm="1">
        <f t="array" ref="D283">VLOOKUP(TEXT(B283,"@"),TEXT([1]adres!$A$4:$J$663,"@"),8,FALSE)</f>
        <v>2</v>
      </c>
      <c r="E283" s="11" cm="1">
        <f t="array" ref="E283">VALUE(VLOOKUP(TEXT(B283,"@"),TEXT([1]adres!$A$4:$J$663,"@"),9,FALSE))</f>
        <v>17.5</v>
      </c>
      <c r="F283" s="12" cm="1">
        <f t="array" ref="F283">VALUE(VLOOKUP(TEXT(B283,"@"),TEXT([1]adres!$A$4:$J$663,"@"),10,FALSE))</f>
        <v>39.950000000000003</v>
      </c>
      <c r="G283" s="13"/>
      <c r="H283" s="10" t="s">
        <v>10</v>
      </c>
      <c r="I283" s="10">
        <v>630573</v>
      </c>
      <c r="J283" s="9" t="str" cm="1">
        <f t="array" ref="J283">VLOOKUP(TEXT(I283,"@"),TEXT([1]adres!$A$4:$J$663,"@"),3,FALSE)</f>
        <v>DIY WOODEN TRUCK</v>
      </c>
      <c r="K283" s="10" t="str" cm="1">
        <f t="array" ref="K283">VLOOKUP(TEXT(I283,"@"),TEXT([1]adres!$A$4:$J$663,"@"),8,FALSE)</f>
        <v>4</v>
      </c>
      <c r="L283" s="11" cm="1">
        <f t="array" ref="L283">VALUE(VLOOKUP(TEXT(I283,"@"),TEXT([1]adres!$A$4:$J$663,"@"),9,FALSE))</f>
        <v>6.6917499999999999</v>
      </c>
      <c r="M283" s="12" cm="1">
        <f t="array" ref="M283">VALUE(VLOOKUP(TEXT(I283,"@"),TEXT([1]adres!$A$4:$J$663,"@"),10,FALSE))</f>
        <v>15.45</v>
      </c>
    </row>
    <row r="284" spans="1:13" ht="16.5" customHeight="1">
      <c r="A284" s="10" t="s">
        <v>10</v>
      </c>
      <c r="B284" s="10">
        <v>580153</v>
      </c>
      <c r="C284" s="9" t="str" cm="1">
        <f t="array" ref="C284">VLOOKUP(TEXT(B284,"@"),TEXT([1]adres!$A$4:$J$663,"@"),3,FALSE)</f>
        <v>DRUM EGGSHELL</v>
      </c>
      <c r="D284" s="10" t="str" cm="1">
        <f t="array" ref="D284">VLOOKUP(TEXT(B284,"@"),TEXT([1]adres!$A$4:$J$663,"@"),8,FALSE)</f>
        <v>2</v>
      </c>
      <c r="E284" s="11" cm="1">
        <f t="array" ref="E284">VALUE(VLOOKUP(TEXT(B284,"@"),TEXT([1]adres!$A$4:$J$663,"@"),9,FALSE))</f>
        <v>15.95725</v>
      </c>
      <c r="F284" s="12" cm="1">
        <f t="array" ref="F284">VALUE(VLOOKUP(TEXT(B284,"@"),TEXT([1]adres!$A$4:$J$663,"@"),10,FALSE))</f>
        <v>35.950000000000003</v>
      </c>
      <c r="G284" s="13"/>
      <c r="H284" s="10" t="s">
        <v>10</v>
      </c>
      <c r="I284" s="10">
        <v>630574</v>
      </c>
      <c r="J284" s="9" t="str" cm="1">
        <f t="array" ref="J284">VLOOKUP(TEXT(I284,"@"),TEXT([1]adres!$A$4:$J$663,"@"),3,FALSE)</f>
        <v>DIY WOODEN PLANE</v>
      </c>
      <c r="K284" s="10" t="str" cm="1">
        <f t="array" ref="K284">VLOOKUP(TEXT(I284,"@"),TEXT([1]adres!$A$4:$J$663,"@"),8,FALSE)</f>
        <v>4</v>
      </c>
      <c r="L284" s="11" cm="1">
        <f t="array" ref="L284">VALUE(VLOOKUP(TEXT(I284,"@"),TEXT([1]adres!$A$4:$J$663,"@"),9,FALSE))</f>
        <v>7.7212500000000004</v>
      </c>
      <c r="M284" s="12" cm="1">
        <f t="array" ref="M284">VALUE(VLOOKUP(TEXT(I284,"@"),TEXT([1]adres!$A$4:$J$663,"@"),10,FALSE))</f>
        <v>16.95</v>
      </c>
    </row>
    <row r="285" spans="1:13" ht="16.5" customHeight="1">
      <c r="A285" s="10" t="s">
        <v>10</v>
      </c>
      <c r="B285" s="10">
        <v>580154</v>
      </c>
      <c r="C285" s="9" t="str" cm="1">
        <f t="array" ref="C285">VLOOKUP(TEXT(B285,"@"),TEXT([1]adres!$A$4:$J$663,"@"),3,FALSE)</f>
        <v>DRUM TERRA</v>
      </c>
      <c r="D285" s="10" t="str" cm="1">
        <f t="array" ref="D285">VLOOKUP(TEXT(B285,"@"),TEXT([1]adres!$A$4:$J$663,"@"),8,FALSE)</f>
        <v>2</v>
      </c>
      <c r="E285" s="11" cm="1">
        <f t="array" ref="E285">VALUE(VLOOKUP(TEXT(B285,"@"),TEXT([1]adres!$A$4:$J$663,"@"),9,FALSE))</f>
        <v>15.96</v>
      </c>
      <c r="F285" s="12" cm="1">
        <f t="array" ref="F285">VALUE(VLOOKUP(TEXT(B285,"@"),TEXT([1]adres!$A$4:$J$663,"@"),10,FALSE))</f>
        <v>35.950000000000003</v>
      </c>
      <c r="G285" s="13"/>
      <c r="H285" s="10" t="s">
        <v>10</v>
      </c>
      <c r="I285" s="10">
        <v>630575</v>
      </c>
      <c r="J285" s="9" t="str" cm="1">
        <f t="array" ref="J285">VLOOKUP(TEXT(I285,"@"),TEXT([1]adres!$A$4:$J$663,"@"),3,FALSE)</f>
        <v>DIY WOODEN CAR</v>
      </c>
      <c r="K285" s="10" t="str" cm="1">
        <f t="array" ref="K285">VLOOKUP(TEXT(I285,"@"),TEXT([1]adres!$A$4:$J$663,"@"),8,FALSE)</f>
        <v>4</v>
      </c>
      <c r="L285" s="11" cm="1">
        <f t="array" ref="L285">VALUE(VLOOKUP(TEXT(I285,"@"),TEXT([1]adres!$A$4:$J$663,"@"),9,FALSE))</f>
        <v>6.6917499999999999</v>
      </c>
      <c r="M285" s="12" cm="1">
        <f t="array" ref="M285">VALUE(VLOOKUP(TEXT(I285,"@"),TEXT([1]adres!$A$4:$J$663,"@"),10,FALSE))</f>
        <v>15.45</v>
      </c>
    </row>
    <row r="286" spans="1:13" ht="16.5" customHeight="1">
      <c r="A286" s="10" t="s">
        <v>10</v>
      </c>
      <c r="B286" s="10">
        <v>580156</v>
      </c>
      <c r="C286" s="9" t="str" cm="1">
        <f t="array" ref="C286">VLOOKUP(TEXT(B286,"@"),TEXT([1]adres!$A$4:$J$663,"@"),3,FALSE)</f>
        <v>SLIDE FLUTE</v>
      </c>
      <c r="D286" s="10" t="str" cm="1">
        <f t="array" ref="D286">VLOOKUP(TEXT(B286,"@"),TEXT([1]adres!$A$4:$J$663,"@"),8,FALSE)</f>
        <v>6</v>
      </c>
      <c r="E286" s="11" cm="1">
        <f t="array" ref="E286">VALUE(VLOOKUP(TEXT(B286,"@"),TEXT([1]adres!$A$4:$J$663,"@"),9,FALSE))</f>
        <v>3.6032500000000001</v>
      </c>
      <c r="F286" s="12" cm="1">
        <f t="array" ref="F286">VALUE(VLOOKUP(TEXT(B286,"@"),TEXT([1]adres!$A$4:$J$663,"@"),10,FALSE))</f>
        <v>7.95</v>
      </c>
      <c r="G286" s="13"/>
      <c r="H286" s="10" t="s">
        <v>10</v>
      </c>
      <c r="I286" s="10">
        <v>630576</v>
      </c>
      <c r="J286" s="9" t="str" cm="1">
        <f t="array" ref="J286">VLOOKUP(TEXT(I286,"@"),TEXT([1]adres!$A$4:$J$663,"@"),3,FALSE)</f>
        <v>DIY WOODEN RACECAR</v>
      </c>
      <c r="K286" s="10" t="str" cm="1">
        <f t="array" ref="K286">VLOOKUP(TEXT(I286,"@"),TEXT([1]adres!$A$4:$J$663,"@"),8,FALSE)</f>
        <v>4</v>
      </c>
      <c r="L286" s="11" cm="1">
        <f t="array" ref="L286">VALUE(VLOOKUP(TEXT(I286,"@"),TEXT([1]adres!$A$4:$J$663,"@"),9,FALSE))</f>
        <v>6.6917499999999999</v>
      </c>
      <c r="M286" s="12" cm="1">
        <f t="array" ref="M286">VALUE(VLOOKUP(TEXT(I286,"@"),TEXT([1]adres!$A$4:$J$663,"@"),10,FALSE))</f>
        <v>15.45</v>
      </c>
    </row>
    <row r="287" spans="1:13" ht="16.5" customHeight="1">
      <c r="A287" s="10" t="s">
        <v>10</v>
      </c>
      <c r="B287" s="10">
        <v>580157</v>
      </c>
      <c r="C287" s="9" t="str" cm="1">
        <f t="array" ref="C287">VLOOKUP(TEXT(B287,"@"),TEXT([1]adres!$A$4:$J$663,"@"),3,FALSE)</f>
        <v>WOODEN FLUTE</v>
      </c>
      <c r="D287" s="10" t="str" cm="1">
        <f t="array" ref="D287">VLOOKUP(TEXT(B287,"@"),TEXT([1]adres!$A$4:$J$663,"@"),8,FALSE)</f>
        <v>4</v>
      </c>
      <c r="E287" s="11" cm="1">
        <f t="array" ref="E287">VALUE(VLOOKUP(TEXT(B287,"@"),TEXT([1]adres!$A$4:$J$663,"@"),9,FALSE))</f>
        <v>8.2360000000000007</v>
      </c>
      <c r="F287" s="12" cm="1">
        <f t="array" ref="F287">VALUE(VLOOKUP(TEXT(B287,"@"),TEXT([1]adres!$A$4:$J$663,"@"),10,FALSE))</f>
        <v>18.95</v>
      </c>
      <c r="G287" s="13"/>
      <c r="H287" s="10" t="s">
        <v>10</v>
      </c>
      <c r="I287" s="10">
        <v>630578</v>
      </c>
      <c r="J287" s="9" t="str" cm="1">
        <f t="array" ref="J287">VLOOKUP(TEXT(I287,"@"),TEXT([1]adres!$A$4:$J$663,"@"),3,FALSE)</f>
        <v>MAGNETIC TILES</v>
      </c>
      <c r="K287" s="10" t="str" cm="1">
        <f t="array" ref="K287">VLOOKUP(TEXT(I287,"@"),TEXT([1]adres!$A$4:$J$663,"@"),8,FALSE)</f>
        <v>4</v>
      </c>
      <c r="L287" s="11" cm="1">
        <f t="array" ref="L287">VALUE(VLOOKUP(TEXT(I287,"@"),TEXT([1]adres!$A$4:$J$663,"@"),9,FALSE))</f>
        <v>4.1180000000000003</v>
      </c>
      <c r="M287" s="12" cm="1">
        <f t="array" ref="M287">VALUE(VLOOKUP(TEXT(I287,"@"),TEXT([1]adres!$A$4:$J$663,"@"),10,FALSE))</f>
        <v>8.9499999999999993</v>
      </c>
    </row>
    <row r="288" spans="1:13" ht="16.5" customHeight="1">
      <c r="A288" s="10" t="s">
        <v>10</v>
      </c>
      <c r="B288" s="10">
        <v>580158</v>
      </c>
      <c r="C288" s="9" t="str" cm="1">
        <f t="array" ref="C288">VLOOKUP(TEXT(B288,"@"),TEXT([1]adres!$A$4:$J$663,"@"),3,FALSE)</f>
        <v>KAZOO</v>
      </c>
      <c r="D288" s="10" t="str" cm="1">
        <f t="array" ref="D288">VLOOKUP(TEXT(B288,"@"),TEXT([1]adres!$A$4:$J$663,"@"),8,FALSE)</f>
        <v>6</v>
      </c>
      <c r="E288" s="11" cm="1">
        <f t="array" ref="E288">VALUE(VLOOKUP(TEXT(B288,"@"),TEXT([1]adres!$A$4:$J$663,"@"),9,FALSE))</f>
        <v>2.0590000000000002</v>
      </c>
      <c r="F288" s="12" cm="1">
        <f t="array" ref="F288">VALUE(VLOOKUP(TEXT(B288,"@"),TEXT([1]adres!$A$4:$J$663,"@"),10,FALSE))</f>
        <v>4.95</v>
      </c>
      <c r="G288" s="13"/>
      <c r="H288" s="10" t="s">
        <v>10</v>
      </c>
      <c r="I288" s="10">
        <v>630579</v>
      </c>
      <c r="J288" s="9" t="str" cm="1">
        <f t="array" ref="J288">VLOOKUP(TEXT(I288,"@"),TEXT([1]adres!$A$4:$J$663,"@"),3,FALSE)</f>
        <v>DOLL KEYCHAINS</v>
      </c>
      <c r="K288" s="10" t="str" cm="1">
        <f t="array" ref="K288">VLOOKUP(TEXT(I288,"@"),TEXT([1]adres!$A$4:$J$663,"@"),8,FALSE)</f>
        <v>4</v>
      </c>
      <c r="L288" s="11" cm="1">
        <f t="array" ref="L288">VALUE(VLOOKUP(TEXT(I288,"@"),TEXT([1]adres!$A$4:$J$663,"@"),9,FALSE))</f>
        <v>4.375375</v>
      </c>
      <c r="M288" s="12" cm="1">
        <f t="array" ref="M288">VALUE(VLOOKUP(TEXT(I288,"@"),TEXT([1]adres!$A$4:$J$663,"@"),10,FALSE))</f>
        <v>9.9499999999999993</v>
      </c>
    </row>
    <row r="289" spans="1:13" ht="16.5" customHeight="1">
      <c r="A289" s="10" t="s">
        <v>10</v>
      </c>
      <c r="B289" s="10">
        <v>580159</v>
      </c>
      <c r="C289" s="9" t="str" cm="1">
        <f t="array" ref="C289">VLOOKUP(TEXT(B289,"@"),TEXT([1]adres!$A$4:$J$663,"@"),3,FALSE)</f>
        <v>WOODEN DRUM</v>
      </c>
      <c r="D289" s="10" t="str" cm="1">
        <f t="array" ref="D289">VLOOKUP(TEXT(B289,"@"),TEXT([1]adres!$A$4:$J$663,"@"),8,FALSE)</f>
        <v>2</v>
      </c>
      <c r="E289" s="11" cm="1">
        <f t="array" ref="E289">VALUE(VLOOKUP(TEXT(B289,"@"),TEXT([1]adres!$A$4:$J$663,"@"),9,FALSE))</f>
        <v>10.295</v>
      </c>
      <c r="F289" s="12" cm="1">
        <f t="array" ref="F289">VALUE(VLOOKUP(TEXT(B289,"@"),TEXT([1]adres!$A$4:$J$663,"@"),10,FALSE))</f>
        <v>22.95</v>
      </c>
      <c r="G289" s="13"/>
      <c r="H289" s="10" t="s">
        <v>10</v>
      </c>
      <c r="I289" s="10">
        <v>630593</v>
      </c>
      <c r="J289" s="9" t="str" cm="1">
        <f t="array" ref="J289">VLOOKUP(TEXT(I289,"@"),TEXT([1]adres!$A$4:$J$663,"@"),3,FALSE)</f>
        <v>CROCHET KIT RABBIT</v>
      </c>
      <c r="K289" s="10" t="str" cm="1">
        <f t="array" ref="K289">VLOOKUP(TEXT(I289,"@"),TEXT([1]adres!$A$4:$J$663,"@"),8,FALSE)</f>
        <v>4</v>
      </c>
      <c r="L289" s="11" cm="1">
        <f t="array" ref="L289">VALUE(VLOOKUP(TEXT(I289,"@"),TEXT([1]adres!$A$4:$J$663,"@"),9,FALSE))</f>
        <v>9.2654999999999994</v>
      </c>
      <c r="M289" s="12" cm="1">
        <f t="array" ref="M289">VALUE(VLOOKUP(TEXT(I289,"@"),TEXT([1]adres!$A$4:$J$663,"@"),10,FALSE))</f>
        <v>20.45</v>
      </c>
    </row>
    <row r="290" spans="1:13" ht="16.5" customHeight="1">
      <c r="A290" s="10"/>
      <c r="B290" s="10">
        <v>580160</v>
      </c>
      <c r="C290" s="9" t="str" cm="1">
        <f t="array" ref="C290">VLOOKUP(TEXT(B290,"@"),TEXT([1]adres!$A$4:$J$663,"@"),3,FALSE)</f>
        <v>CYMBALS</v>
      </c>
      <c r="D290" s="10" t="str" cm="1">
        <f t="array" ref="D290">VLOOKUP(TEXT(B290,"@"),TEXT([1]adres!$A$4:$J$663,"@"),8,FALSE)</f>
        <v>4</v>
      </c>
      <c r="E290" s="11" cm="1">
        <f t="array" ref="E290">VALUE(VLOOKUP(TEXT(B290,"@"),TEXT([1]adres!$A$4:$J$663,"@"),9,FALSE))</f>
        <v>6.1769999999999996</v>
      </c>
      <c r="F290" s="12" cm="1">
        <f t="array" ref="F290">VALUE(VLOOKUP(TEXT(B290,"@"),TEXT([1]adres!$A$4:$J$663,"@"),10,FALSE))</f>
        <v>13.95</v>
      </c>
      <c r="G290" s="13"/>
      <c r="H290" s="10" t="s">
        <v>10</v>
      </c>
      <c r="I290" s="10">
        <v>630594</v>
      </c>
      <c r="J290" s="9" t="str" cm="1">
        <f t="array" ref="J290">VLOOKUP(TEXT(I290,"@"),TEXT([1]adres!$A$4:$J$663,"@"),3,FALSE)</f>
        <v>EMBROIDERY KIT LADYBUGS</v>
      </c>
      <c r="K290" s="10" t="str" cm="1">
        <f t="array" ref="K290">VLOOKUP(TEXT(I290,"@"),TEXT([1]adres!$A$4:$J$663,"@"),8,FALSE)</f>
        <v>4</v>
      </c>
      <c r="L290" s="11" cm="1">
        <f t="array" ref="L290">VALUE(VLOOKUP(TEXT(I290,"@"),TEXT([1]adres!$A$4:$J$663,"@"),9,FALSE))</f>
        <v>9.2654999999999994</v>
      </c>
      <c r="M290" s="12" cm="1">
        <f t="array" ref="M290">VALUE(VLOOKUP(TEXT(I290,"@"),TEXT([1]adres!$A$4:$J$663,"@"),10,FALSE))</f>
        <v>20.45</v>
      </c>
    </row>
    <row r="291" spans="1:13" ht="16.5" customHeight="1">
      <c r="A291" s="10"/>
      <c r="B291" s="10">
        <v>580161</v>
      </c>
      <c r="C291" s="9" t="str" cm="1">
        <f t="array" ref="C291">VLOOKUP(TEXT(B291,"@"),TEXT([1]adres!$A$4:$J$663,"@"),3,FALSE)</f>
        <v>RATCHET</v>
      </c>
      <c r="D291" s="10" t="str" cm="1">
        <f t="array" ref="D291">VLOOKUP(TEXT(B291,"@"),TEXT([1]adres!$A$4:$J$663,"@"),8,FALSE)</f>
        <v>6</v>
      </c>
      <c r="E291" s="11" cm="1">
        <f t="array" ref="E291">VALUE(VLOOKUP(TEXT(B291,"@"),TEXT([1]adres!$A$4:$J$663,"@"),9,FALSE))</f>
        <v>4.1180000000000003</v>
      </c>
      <c r="F291" s="12" cm="1">
        <f t="array" ref="F291">VALUE(VLOOKUP(TEXT(B291,"@"),TEXT([1]adres!$A$4:$J$663,"@"),10,FALSE))</f>
        <v>8.9499999999999993</v>
      </c>
      <c r="G291" s="13"/>
      <c r="H291" s="10" t="s">
        <v>10</v>
      </c>
      <c r="I291" s="10">
        <v>630595</v>
      </c>
      <c r="J291" s="9" t="str" cm="1">
        <f t="array" ref="J291">VLOOKUP(TEXT(I291,"@"),TEXT([1]adres!$A$4:$J$663,"@"),3,FALSE)</f>
        <v>JUMPING JACK BEAR TO PAIN</v>
      </c>
      <c r="K291" s="10" t="str" cm="1">
        <f t="array" ref="K291">VLOOKUP(TEXT(I291,"@"),TEXT([1]adres!$A$4:$J$663,"@"),8,FALSE)</f>
        <v>4</v>
      </c>
      <c r="L291" s="11" cm="1">
        <f t="array" ref="L291">VALUE(VLOOKUP(TEXT(I291,"@"),TEXT([1]adres!$A$4:$J$663,"@"),9,FALSE))</f>
        <v>5.4048749999999997</v>
      </c>
      <c r="M291" s="12" cm="1">
        <f t="array" ref="M291">VALUE(VLOOKUP(TEXT(I291,"@"),TEXT([1]adres!$A$4:$J$663,"@"),10,FALSE))</f>
        <v>12.95</v>
      </c>
    </row>
    <row r="292" spans="1:13" ht="16.5" customHeight="1">
      <c r="A292" s="10" t="s">
        <v>10</v>
      </c>
      <c r="B292" s="10">
        <v>630596</v>
      </c>
      <c r="C292" s="9" t="str" cm="1">
        <f t="array" ref="C292">VLOOKUP(TEXT(B292,"@"),TEXT([1]adres!$A$4:$J$663,"@"),3,FALSE)</f>
        <v>WOODEN SQUIRRELS TO PAINT</v>
      </c>
      <c r="D292" s="10" t="str" cm="1">
        <f t="array" ref="D292">VLOOKUP(TEXT(B292,"@"),TEXT([1]adres!$A$4:$J$663,"@"),8,FALSE)</f>
        <v>4</v>
      </c>
      <c r="E292" s="11" cm="1">
        <f t="array" ref="E292">VALUE(VLOOKUP(TEXT(B292,"@"),TEXT([1]adres!$A$4:$J$663,"@"),9,FALSE))</f>
        <v>6.6917499999999999</v>
      </c>
      <c r="F292" s="12" cm="1">
        <f t="array" ref="F292">VALUE(VLOOKUP(TEXT(B292,"@"),TEXT([1]adres!$A$4:$J$663,"@"),10,FALSE))</f>
        <v>15.45</v>
      </c>
      <c r="G292" s="13"/>
      <c r="H292" s="10" t="s">
        <v>10</v>
      </c>
      <c r="I292" s="10">
        <v>700073</v>
      </c>
      <c r="J292" s="9" t="str" cm="1">
        <f t="array" ref="J292">VLOOKUP(TEXT(I292,"@"),TEXT([1]adres!$A$4:$J$663,"@"),3,FALSE)</f>
        <v>SIMONA</v>
      </c>
      <c r="K292" s="10" t="str" cm="1">
        <f t="array" ref="K292">VLOOKUP(TEXT(I292,"@"),TEXT([1]adres!$A$4:$J$663,"@"),8,FALSE)</f>
        <v>2</v>
      </c>
      <c r="L292" s="11" cm="1">
        <f t="array" ref="L292">VALUE(VLOOKUP(TEXT(I292,"@"),TEXT([1]adres!$A$4:$J$663,"@"),9,FALSE))</f>
        <v>16.986750000000001</v>
      </c>
      <c r="M292" s="12" cm="1">
        <f t="array" ref="M292">VALUE(VLOOKUP(TEXT(I292,"@"),TEXT([1]adres!$A$4:$J$663,"@"),10,FALSE))</f>
        <v>38.950000000000003</v>
      </c>
    </row>
    <row r="293" spans="1:13" ht="16.5" customHeight="1">
      <c r="A293" s="10" t="s">
        <v>10</v>
      </c>
      <c r="B293" s="10">
        <v>630597</v>
      </c>
      <c r="C293" s="9" t="str" cm="1">
        <f t="array" ref="C293">VLOOKUP(TEXT(B293,"@"),TEXT([1]adres!$A$4:$J$663,"@"),3,FALSE)</f>
        <v>WOODEN DEER TO PAINT</v>
      </c>
      <c r="D293" s="10" t="str" cm="1">
        <f t="array" ref="D293">VLOOKUP(TEXT(B293,"@"),TEXT([1]adres!$A$4:$J$663,"@"),8,FALSE)</f>
        <v>4</v>
      </c>
      <c r="E293" s="11" cm="1">
        <f t="array" ref="E293">VALUE(VLOOKUP(TEXT(B293,"@"),TEXT([1]adres!$A$4:$J$663,"@"),9,FALSE))</f>
        <v>6.6917499999999999</v>
      </c>
      <c r="F293" s="12" cm="1">
        <f t="array" ref="F293">VALUE(VLOOKUP(TEXT(B293,"@"),TEXT([1]adres!$A$4:$J$663,"@"),10,FALSE))</f>
        <v>15.45</v>
      </c>
      <c r="G293" s="13"/>
      <c r="H293" s="10" t="s">
        <v>10</v>
      </c>
      <c r="I293" s="10">
        <v>700074</v>
      </c>
      <c r="J293" s="9" t="str" cm="1">
        <f t="array" ref="J293">VLOOKUP(TEXT(I293,"@"),TEXT([1]adres!$A$4:$J$663,"@"),3,FALSE)</f>
        <v>BLUE TROUSERS - CLOTHES</v>
      </c>
      <c r="K293" s="10" t="str" cm="1">
        <f t="array" ref="K293">VLOOKUP(TEXT(I293,"@"),TEXT([1]adres!$A$4:$J$663,"@"),8,FALSE)</f>
        <v>2</v>
      </c>
      <c r="L293" s="11" cm="1">
        <f t="array" ref="L293">VALUE(VLOOKUP(TEXT(I293,"@"),TEXT([1]adres!$A$4:$J$663,"@"),9,FALSE))</f>
        <v>8.2360000000000007</v>
      </c>
      <c r="M293" s="12" cm="1">
        <f t="array" ref="M293">VALUE(VLOOKUP(TEXT(I293,"@"),TEXT([1]adres!$A$4:$J$663,"@"),10,FALSE))</f>
        <v>18.95</v>
      </c>
    </row>
    <row r="294" spans="1:13" ht="16.5" customHeight="1">
      <c r="A294" s="10" t="s">
        <v>10</v>
      </c>
      <c r="B294" s="10">
        <v>630610</v>
      </c>
      <c r="C294" s="9" t="str" cm="1">
        <f t="array" ref="C294">VLOOKUP(TEXT(B294,"@"),TEXT([1]adres!$A$4:$J$663,"@"),3,FALSE)</f>
        <v>COLOURING BOOK TO PAINT</v>
      </c>
      <c r="D294" s="10" t="str" cm="1">
        <f t="array" ref="D294">VLOOKUP(TEXT(B294,"@"),TEXT([1]adres!$A$4:$J$663,"@"),8,FALSE)</f>
        <v>4</v>
      </c>
      <c r="E294" s="11" cm="1">
        <f t="array" ref="E294">VALUE(VLOOKUP(TEXT(B294,"@"),TEXT([1]adres!$A$4:$J$663,"@"),9,FALSE))</f>
        <v>6.6917499999999999</v>
      </c>
      <c r="F294" s="12" cm="1">
        <f t="array" ref="F294">VALUE(VLOOKUP(TEXT(B294,"@"),TEXT([1]adres!$A$4:$J$663,"@"),10,FALSE))</f>
        <v>15.45</v>
      </c>
      <c r="G294" s="13"/>
      <c r="H294" s="10" t="s">
        <v>10</v>
      </c>
      <c r="I294" s="10">
        <v>700076</v>
      </c>
      <c r="J294" s="9" t="str" cm="1">
        <f t="array" ref="J294">VLOOKUP(TEXT(I294,"@"),TEXT([1]adres!$A$4:$J$663,"@"),3,FALSE)</f>
        <v>PINK SMOCKS - CLOTHES</v>
      </c>
      <c r="K294" s="10" t="str" cm="1">
        <f t="array" ref="K294">VLOOKUP(TEXT(I294,"@"),TEXT([1]adres!$A$4:$J$663,"@"),8,FALSE)</f>
        <v>2</v>
      </c>
      <c r="L294" s="11" cm="1">
        <f t="array" ref="L294">VALUE(VLOOKUP(TEXT(I294,"@"),TEXT([1]adres!$A$4:$J$663,"@"),9,FALSE))</f>
        <v>8.2360000000000007</v>
      </c>
      <c r="M294" s="12" cm="1">
        <f t="array" ref="M294">VALUE(VLOOKUP(TEXT(I294,"@"),TEXT([1]adres!$A$4:$J$663,"@"),10,FALSE))</f>
        <v>18.95</v>
      </c>
    </row>
    <row r="295" spans="1:13" ht="16.5" customHeight="1">
      <c r="A295" s="10" t="s">
        <v>10</v>
      </c>
      <c r="B295" s="10">
        <v>630611</v>
      </c>
      <c r="C295" s="9" t="str" cm="1">
        <f t="array" ref="C295">VLOOKUP(TEXT(B295,"@"),TEXT([1]adres!$A$4:$J$663,"@"),3,FALSE)</f>
        <v>MAGNETS TO PAINT</v>
      </c>
      <c r="D295" s="10" t="str" cm="1">
        <f t="array" ref="D295">VLOOKUP(TEXT(B295,"@"),TEXT([1]adres!$A$4:$J$663,"@"),8,FALSE)</f>
        <v>4</v>
      </c>
      <c r="E295" s="11" cm="1">
        <f t="array" ref="E295">VALUE(VLOOKUP(TEXT(B295,"@"),TEXT([1]adres!$A$4:$J$663,"@"),9,FALSE))</f>
        <v>6.6917499999999999</v>
      </c>
      <c r="F295" s="12" cm="1">
        <f t="array" ref="F295">VALUE(VLOOKUP(TEXT(B295,"@"),TEXT([1]adres!$A$4:$J$663,"@"),10,FALSE))</f>
        <v>15.45</v>
      </c>
      <c r="G295" s="13"/>
      <c r="H295" s="10" t="s">
        <v>10</v>
      </c>
      <c r="I295" s="10">
        <v>700077</v>
      </c>
      <c r="J295" s="9" t="str" cm="1">
        <f t="array" ref="J295">VLOOKUP(TEXT(I295,"@"),TEXT([1]adres!$A$4:$J$663,"@"),3,FALSE)</f>
        <v>CLOTHES - ROSE</v>
      </c>
      <c r="K295" s="10" t="str" cm="1">
        <f t="array" ref="K295">VLOOKUP(TEXT(I295,"@"),TEXT([1]adres!$A$4:$J$663,"@"),8,FALSE)</f>
        <v>2</v>
      </c>
      <c r="L295" s="11" cm="1">
        <f t="array" ref="L295">VALUE(VLOOKUP(TEXT(I295,"@"),TEXT([1]adres!$A$4:$J$663,"@"),9,FALSE))</f>
        <v>8.24</v>
      </c>
      <c r="M295" s="12" cm="1">
        <f t="array" ref="M295">VALUE(VLOOKUP(TEXT(I295,"@"),TEXT([1]adres!$A$4:$J$663,"@"),10,FALSE))</f>
        <v>18.95</v>
      </c>
    </row>
    <row r="296" spans="1:13" ht="16.5" customHeight="1">
      <c r="A296" s="10" t="s">
        <v>10</v>
      </c>
      <c r="B296" s="10">
        <v>630650</v>
      </c>
      <c r="C296" s="9" t="str" cm="1">
        <f t="array" ref="C296">VLOOKUP(TEXT(B296,"@"),TEXT([1]adres!$A$4:$J$663,"@"),3,FALSE)</f>
        <v>MAGNETIC GAME FARM</v>
      </c>
      <c r="D296" s="10" t="str" cm="1">
        <f t="array" ref="D296">VLOOKUP(TEXT(B296,"@"),TEXT([1]adres!$A$4:$J$663,"@"),8,FALSE)</f>
        <v>4</v>
      </c>
      <c r="E296" s="11" cm="1">
        <f t="array" ref="E296">VALUE(VLOOKUP(TEXT(B296,"@"),TEXT([1]adres!$A$4:$J$663,"@"),9,FALSE))</f>
        <v>8.9051749999999998</v>
      </c>
      <c r="F296" s="12" cm="1">
        <f t="array" ref="F296">VALUE(VLOOKUP(TEXT(B296,"@"),TEXT([1]adres!$A$4:$J$663,"@"),10,FALSE))</f>
        <v>20.45</v>
      </c>
      <c r="G296" s="13"/>
      <c r="H296" s="10" t="s">
        <v>10</v>
      </c>
      <c r="I296" s="10">
        <v>700078</v>
      </c>
      <c r="J296" s="9" t="str" cm="1">
        <f t="array" ref="J296">VLOOKUP(TEXT(I296,"@"),TEXT([1]adres!$A$4:$J$663,"@"),3,FALSE)</f>
        <v>CASE PEARLY PINK FOR DOLL</v>
      </c>
      <c r="K296" s="10" t="str" cm="1">
        <f t="array" ref="K296">VLOOKUP(TEXT(I296,"@"),TEXT([1]adres!$A$4:$J$663,"@"),8,FALSE)</f>
        <v>2</v>
      </c>
      <c r="L296" s="11" cm="1">
        <f t="array" ref="L296">VALUE(VLOOKUP(TEXT(I296,"@"),TEXT([1]adres!$A$4:$J$663,"@"),9,FALSE))</f>
        <v>13.640874999999999</v>
      </c>
      <c r="M296" s="12" cm="1">
        <f t="array" ref="M296">VALUE(VLOOKUP(TEXT(I296,"@"),TEXT([1]adres!$A$4:$J$663,"@"),10,FALSE))</f>
        <v>30.95</v>
      </c>
    </row>
    <row r="297" spans="1:13" ht="16.5" customHeight="1">
      <c r="A297" s="10" t="s">
        <v>10</v>
      </c>
      <c r="B297" s="10">
        <v>630651</v>
      </c>
      <c r="C297" s="9" t="str" cm="1">
        <f t="array" ref="C297">VLOOKUP(TEXT(B297,"@"),TEXT([1]adres!$A$4:$J$663,"@"),3,FALSE)</f>
        <v>MAGNETIC GAME JUNGLE</v>
      </c>
      <c r="D297" s="10" t="str" cm="1">
        <f t="array" ref="D297">VLOOKUP(TEXT(B297,"@"),TEXT([1]adres!$A$4:$J$663,"@"),8,FALSE)</f>
        <v>4</v>
      </c>
      <c r="E297" s="11" cm="1">
        <f t="array" ref="E297">VALUE(VLOOKUP(TEXT(B297,"@"),TEXT([1]adres!$A$4:$J$663,"@"),9,FALSE))</f>
        <v>8.9051749999999998</v>
      </c>
      <c r="F297" s="12" cm="1">
        <f t="array" ref="F297">VALUE(VLOOKUP(TEXT(B297,"@"),TEXT([1]adres!$A$4:$J$663,"@"),10,FALSE))</f>
        <v>20.45</v>
      </c>
      <c r="G297" s="13"/>
      <c r="H297" s="10" t="s">
        <v>10</v>
      </c>
      <c r="I297" s="10">
        <v>700085</v>
      </c>
      <c r="J297" s="9" t="str" cm="1">
        <f t="array" ref="J297">VLOOKUP(TEXT(I297,"@"),TEXT([1]adres!$A$4:$J$663,"@"),3,FALSE)</f>
        <v>LUCY</v>
      </c>
      <c r="K297" s="10" t="str" cm="1">
        <f t="array" ref="K297">VLOOKUP(TEXT(I297,"@"),TEXT([1]adres!$A$4:$J$663,"@"),8,FALSE)</f>
        <v>2</v>
      </c>
      <c r="L297" s="11" cm="1">
        <f t="array" ref="L297">VALUE(VLOOKUP(TEXT(I297,"@"),TEXT([1]adres!$A$4:$J$663,"@"),9,FALSE))</f>
        <v>16.986750000000001</v>
      </c>
      <c r="M297" s="12" cm="1">
        <f t="array" ref="M297">VALUE(VLOOKUP(TEXT(I297,"@"),TEXT([1]adres!$A$4:$J$663,"@"),10,FALSE))</f>
        <v>38.950000000000003</v>
      </c>
    </row>
    <row r="298" spans="1:13" ht="16.5" customHeight="1">
      <c r="A298" s="10" t="s">
        <v>10</v>
      </c>
      <c r="B298" s="10">
        <v>630652</v>
      </c>
      <c r="C298" s="9" t="str" cm="1">
        <f t="array" ref="C298">VLOOKUP(TEXT(B298,"@"),TEXT([1]adres!$A$4:$J$663,"@"),3,FALSE)</f>
        <v>MAGNETIC GAME HOUSE</v>
      </c>
      <c r="D298" s="10" t="str" cm="1">
        <f t="array" ref="D298">VLOOKUP(TEXT(B298,"@"),TEXT([1]adres!$A$4:$J$663,"@"),8,FALSE)</f>
        <v>4</v>
      </c>
      <c r="E298" s="11" cm="1">
        <f t="array" ref="E298">VALUE(VLOOKUP(TEXT(B298,"@"),TEXT([1]adres!$A$4:$J$663,"@"),9,FALSE))</f>
        <v>8.9051749999999998</v>
      </c>
      <c r="F298" s="12" cm="1">
        <f t="array" ref="F298">VALUE(VLOOKUP(TEXT(B298,"@"),TEXT([1]adres!$A$4:$J$663,"@"),10,FALSE))</f>
        <v>20.45</v>
      </c>
      <c r="G298" s="13"/>
      <c r="H298" s="10" t="s">
        <v>10</v>
      </c>
      <c r="I298" s="10">
        <v>700087</v>
      </c>
      <c r="J298" s="9" t="str" cm="1">
        <f t="array" ref="J298">VLOOKUP(TEXT(I298,"@"),TEXT([1]adres!$A$4:$J$663,"@"),3,FALSE)</f>
        <v>BLOOMER BROWN - CLOTHES</v>
      </c>
      <c r="K298" s="10" t="str" cm="1">
        <f t="array" ref="K298">VLOOKUP(TEXT(I298,"@"),TEXT([1]adres!$A$4:$J$663,"@"),8,FALSE)</f>
        <v>2</v>
      </c>
      <c r="L298" s="11" cm="1">
        <f t="array" ref="L298">VALUE(VLOOKUP(TEXT(I298,"@"),TEXT([1]adres!$A$4:$J$663,"@"),9,FALSE))</f>
        <v>8.2360000000000007</v>
      </c>
      <c r="M298" s="12" cm="1">
        <f t="array" ref="M298">VALUE(VLOOKUP(TEXT(I298,"@"),TEXT([1]adres!$A$4:$J$663,"@"),10,FALSE))</f>
        <v>18.95</v>
      </c>
    </row>
    <row r="299" spans="1:13" ht="16.5" customHeight="1">
      <c r="A299" s="10" t="s">
        <v>10</v>
      </c>
      <c r="B299" s="10">
        <v>630657</v>
      </c>
      <c r="C299" s="9" t="str" cm="1">
        <f t="array" ref="C299">VLOOKUP(TEXT(B299,"@"),TEXT([1]adres!$A$4:$J$663,"@"),3,FALSE)</f>
        <v>MAGNETIC GAME CARS</v>
      </c>
      <c r="D299" s="10" t="str" cm="1">
        <f t="array" ref="D299">VLOOKUP(TEXT(B299,"@"),TEXT([1]adres!$A$4:$J$663,"@"),8,FALSE)</f>
        <v>4</v>
      </c>
      <c r="E299" s="11" cm="1">
        <f t="array" ref="E299">VALUE(VLOOKUP(TEXT(B299,"@"),TEXT([1]adres!$A$4:$J$663,"@"),9,FALSE))</f>
        <v>8.9051749999999998</v>
      </c>
      <c r="F299" s="12" cm="1">
        <f t="array" ref="F299">VALUE(VLOOKUP(TEXT(B299,"@"),TEXT([1]adres!$A$4:$J$663,"@"),10,FALSE))</f>
        <v>20.45</v>
      </c>
      <c r="G299" s="13"/>
      <c r="H299" s="10" t="s">
        <v>10</v>
      </c>
      <c r="I299" s="10">
        <v>700088</v>
      </c>
      <c r="J299" s="9" t="str" cm="1">
        <f t="array" ref="J299">VLOOKUP(TEXT(I299,"@"),TEXT([1]adres!$A$4:$J$663,"@"),3,FALSE)</f>
        <v>BEIGE FLOWERS -CLOTHES</v>
      </c>
      <c r="K299" s="10" t="str" cm="1">
        <f t="array" ref="K299">VLOOKUP(TEXT(I299,"@"),TEXT([1]adres!$A$4:$J$663,"@"),8,FALSE)</f>
        <v>2</v>
      </c>
      <c r="L299" s="11" cm="1">
        <f t="array" ref="L299">VALUE(VLOOKUP(TEXT(I299,"@"),TEXT([1]adres!$A$4:$J$663,"@"),9,FALSE))</f>
        <v>8.2360000000000007</v>
      </c>
      <c r="M299" s="12" cm="1">
        <f t="array" ref="M299">VALUE(VLOOKUP(TEXT(I299,"@"),TEXT([1]adres!$A$4:$J$663,"@"),10,FALSE))</f>
        <v>18.95</v>
      </c>
    </row>
    <row r="300" spans="1:13" ht="16.5" customHeight="1">
      <c r="A300" s="10" t="s">
        <v>10</v>
      </c>
      <c r="B300" s="10">
        <v>630662</v>
      </c>
      <c r="C300" s="9" t="str" cm="1">
        <f t="array" ref="C300">VLOOKUP(TEXT(B300,"@"),TEXT([1]adres!$A$4:$J$663,"@"),3,FALSE)</f>
        <v>MAGNETIC ANIMAL PUZZLE</v>
      </c>
      <c r="D300" s="10" t="str" cm="1">
        <f t="array" ref="D300">VLOOKUP(TEXT(B300,"@"),TEXT([1]adres!$A$4:$J$663,"@"),8,FALSE)</f>
        <v>6</v>
      </c>
      <c r="E300" s="11" cm="1">
        <f t="array" ref="E300">VALUE(VLOOKUP(TEXT(B300,"@"),TEXT([1]adres!$A$4:$J$663,"@"),9,FALSE))</f>
        <v>3.3458749999999999</v>
      </c>
      <c r="F300" s="12" cm="1">
        <f t="array" ref="F300">VALUE(VLOOKUP(TEXT(B300,"@"),TEXT([1]adres!$A$4:$J$663,"@"),10,FALSE))</f>
        <v>7.45</v>
      </c>
      <c r="G300" s="15"/>
      <c r="H300" s="10" t="s">
        <v>10</v>
      </c>
      <c r="I300" s="10">
        <v>700090</v>
      </c>
      <c r="J300" s="9" t="str" cm="1">
        <f t="array" ref="J300">VLOOKUP(TEXT(I300,"@"),TEXT([1]adres!$A$4:$J$663,"@"),3,FALSE)</f>
        <v>DOLL BED METAL</v>
      </c>
      <c r="K300" s="10" t="str" cm="1">
        <f t="array" ref="K300">VLOOKUP(TEXT(I300,"@"),TEXT([1]adres!$A$4:$J$663,"@"),8,FALSE)</f>
        <v>2</v>
      </c>
      <c r="L300" s="11" cm="1">
        <f t="array" ref="L300">VALUE(VLOOKUP(TEXT(I300,"@"),TEXT([1]adres!$A$4:$J$663,"@"),9,FALSE))</f>
        <v>20.59</v>
      </c>
      <c r="M300" s="12" cm="1">
        <f t="array" ref="M300">VALUE(VLOOKUP(TEXT(I300,"@"),TEXT([1]adres!$A$4:$J$663,"@"),10,FALSE))</f>
        <v>46.45</v>
      </c>
    </row>
    <row r="301" spans="1:13" ht="16.5" customHeight="1">
      <c r="A301" s="10" t="s">
        <v>10</v>
      </c>
      <c r="B301" s="10">
        <v>630665</v>
      </c>
      <c r="C301" s="9" t="str" cm="1">
        <f t="array" ref="C301">VLOOKUP(TEXT(B301,"@"),TEXT([1]adres!$A$4:$J$663,"@"),3,FALSE)</f>
        <v>MAGNETIC GAME DINOSAUR</v>
      </c>
      <c r="D301" s="10" t="str" cm="1">
        <f t="array" ref="D301">VLOOKUP(TEXT(B301,"@"),TEXT([1]adres!$A$4:$J$663,"@"),8,FALSE)</f>
        <v>4</v>
      </c>
      <c r="E301" s="11" cm="1">
        <f t="array" ref="E301">VALUE(VLOOKUP(TEXT(B301,"@"),TEXT([1]adres!$A$4:$J$663,"@"),9,FALSE))</f>
        <v>8.9051749999999998</v>
      </c>
      <c r="F301" s="12" cm="1">
        <f t="array" ref="F301">VALUE(VLOOKUP(TEXT(B301,"@"),TEXT([1]adres!$A$4:$J$663,"@"),10,FALSE))</f>
        <v>20.45</v>
      </c>
      <c r="G301" s="15"/>
      <c r="H301" s="10" t="s">
        <v>10</v>
      </c>
      <c r="I301" s="10">
        <v>700091</v>
      </c>
      <c r="J301" s="9" t="str" cm="1">
        <f t="array" ref="J301">VLOOKUP(TEXT(I301,"@"),TEXT([1]adres!$A$4:$J$663,"@"),3,FALSE)</f>
        <v>DOLL CHAIR METAL</v>
      </c>
      <c r="K301" s="10" t="str" cm="1">
        <f t="array" ref="K301">VLOOKUP(TEXT(I301,"@"),TEXT([1]adres!$A$4:$J$663,"@"),8,FALSE)</f>
        <v>2</v>
      </c>
      <c r="L301" s="11" cm="1">
        <f t="array" ref="L301">VALUE(VLOOKUP(TEXT(I301,"@"),TEXT([1]adres!$A$4:$J$663,"@"),9,FALSE))</f>
        <v>10.295</v>
      </c>
      <c r="M301" s="12" cm="1">
        <f t="array" ref="M301">VALUE(VLOOKUP(TEXT(I301,"@"),TEXT([1]adres!$A$4:$J$663,"@"),10,FALSE))</f>
        <v>22.95</v>
      </c>
    </row>
    <row r="302" spans="1:13" ht="16.5" customHeight="1">
      <c r="A302" s="10" t="s">
        <v>10</v>
      </c>
      <c r="B302" s="10">
        <v>630670</v>
      </c>
      <c r="C302" s="9" t="str" cm="1">
        <f t="array" ref="C302">VLOOKUP(TEXT(B302,"@"),TEXT([1]adres!$A$4:$J$663,"@"),3,FALSE)</f>
        <v>MAGNETIC GAME FOREST</v>
      </c>
      <c r="D302" s="10" t="str" cm="1">
        <f t="array" ref="D302">VLOOKUP(TEXT(B302,"@"),TEXT([1]adres!$A$4:$J$663,"@"),8,FALSE)</f>
        <v>4</v>
      </c>
      <c r="E302" s="11" cm="1">
        <f t="array" ref="E302">VALUE(VLOOKUP(TEXT(B302,"@"),TEXT([1]adres!$A$4:$J$663,"@"),9,FALSE))</f>
        <v>8.9051749999999998</v>
      </c>
      <c r="F302" s="12" cm="1">
        <f t="array" ref="F302">VALUE(VLOOKUP(TEXT(B302,"@"),TEXT([1]adres!$A$4:$J$663,"@"),10,FALSE))</f>
        <v>20.45</v>
      </c>
      <c r="G302" s="15"/>
      <c r="H302" s="10" t="s">
        <v>10</v>
      </c>
      <c r="I302" s="10">
        <v>700092</v>
      </c>
      <c r="J302" s="9" t="str" cm="1">
        <f t="array" ref="J302">VLOOKUP(TEXT(I302,"@"),TEXT([1]adres!$A$4:$J$663,"@"),3,FALSE)</f>
        <v>ALBA</v>
      </c>
      <c r="K302" s="10" t="str" cm="1">
        <f t="array" ref="K302">VLOOKUP(TEXT(I302,"@"),TEXT([1]adres!$A$4:$J$663,"@"),8,FALSE)</f>
        <v>2</v>
      </c>
      <c r="L302" s="11" cm="1">
        <f t="array" ref="L302">VALUE(VLOOKUP(TEXT(I302,"@"),TEXT([1]adres!$A$4:$J$663,"@"),9,FALSE))</f>
        <v>16.986750000000001</v>
      </c>
      <c r="M302" s="12" cm="1">
        <f t="array" ref="M302">VALUE(VLOOKUP(TEXT(I302,"@"),TEXT([1]adres!$A$4:$J$663,"@"),10,FALSE))</f>
        <v>38.950000000000003</v>
      </c>
    </row>
    <row r="303" spans="1:13" ht="16.5" customHeight="1">
      <c r="A303" s="10" t="s">
        <v>10</v>
      </c>
      <c r="B303" s="10">
        <v>630671</v>
      </c>
      <c r="C303" s="9" t="str" cm="1">
        <f t="array" ref="C303">VLOOKUP(TEXT(B303,"@"),TEXT([1]adres!$A$4:$J$663,"@"),3,FALSE)</f>
        <v>GIANT MAGNETIC GAME ANIMA</v>
      </c>
      <c r="D303" s="10" t="str" cm="1">
        <f t="array" ref="D303">VLOOKUP(TEXT(B303,"@"),TEXT([1]adres!$A$4:$J$663,"@"),8,FALSE)</f>
        <v>2</v>
      </c>
      <c r="E303" s="11" cm="1">
        <f t="array" ref="E303">VALUE(VLOOKUP(TEXT(B303,"@"),TEXT([1]adres!$A$4:$J$663,"@"),9,FALSE))</f>
        <v>15.442500000000001</v>
      </c>
      <c r="F303" s="12" cm="1">
        <f t="array" ref="F303">VALUE(VLOOKUP(TEXT(B303,"@"),TEXT([1]adres!$A$4:$J$663,"@"),10,FALSE))</f>
        <v>35.450000000000003</v>
      </c>
      <c r="G303" s="15"/>
      <c r="H303" s="10" t="s">
        <v>10</v>
      </c>
      <c r="I303" s="10">
        <v>700098</v>
      </c>
      <c r="J303" s="9" t="str" cm="1">
        <f t="array" ref="J303">VLOOKUP(TEXT(I303,"@"),TEXT([1]adres!$A$4:$J$663,"@"),3,FALSE)</f>
        <v>WARDROBE WITH BEAR</v>
      </c>
      <c r="K303" s="10" t="str" cm="1">
        <f t="array" ref="K303">VLOOKUP(TEXT(I303,"@"),TEXT([1]adres!$A$4:$J$663,"@"),8,FALSE)</f>
        <v>2</v>
      </c>
      <c r="L303" s="11" cm="1">
        <f t="array" ref="L303">VALUE(VLOOKUP(TEXT(I303,"@"),TEXT([1]adres!$A$4:$J$663,"@"),9,FALSE))</f>
        <v>12.86875</v>
      </c>
      <c r="M303" s="12" cm="1">
        <f t="array" ref="M303">VALUE(VLOOKUP(TEXT(I303,"@"),TEXT([1]adres!$A$4:$J$663,"@"),10,FALSE))</f>
        <v>28.45</v>
      </c>
    </row>
    <row r="304" spans="1:13" ht="16.5" customHeight="1">
      <c r="A304" s="10" t="s">
        <v>10</v>
      </c>
      <c r="B304" s="10">
        <v>630672</v>
      </c>
      <c r="C304" s="9" t="str" cm="1">
        <f t="array" ref="C304">VLOOKUP(TEXT(B304,"@"),TEXT([1]adres!$A$4:$J$663,"@"),3,FALSE)</f>
        <v>MAGNETIC GAME PRINCESS</v>
      </c>
      <c r="D304" s="10" t="str" cm="1">
        <f t="array" ref="D304">VLOOKUP(TEXT(B304,"@"),TEXT([1]adres!$A$4:$J$663,"@"),8,FALSE)</f>
        <v>4</v>
      </c>
      <c r="E304" s="11" cm="1">
        <f t="array" ref="E304">VALUE(VLOOKUP(TEXT(B304,"@"),TEXT([1]adres!$A$4:$J$663,"@"),9,FALSE))</f>
        <v>8.9051749999999998</v>
      </c>
      <c r="F304" s="12" cm="1">
        <f t="array" ref="F304">VALUE(VLOOKUP(TEXT(B304,"@"),TEXT([1]adres!$A$4:$J$663,"@"),10,FALSE))</f>
        <v>20.45</v>
      </c>
      <c r="G304" s="15"/>
      <c r="H304" s="10" t="s">
        <v>10</v>
      </c>
      <c r="I304" s="10">
        <v>700099</v>
      </c>
      <c r="J304" s="9" t="str" cm="1">
        <f t="array" ref="J304">VLOOKUP(TEXT(I304,"@"),TEXT([1]adres!$A$4:$J$663,"@"),3,FALSE)</f>
        <v>MORRISSETTE WITH CLOTHES</v>
      </c>
      <c r="K304" s="10" t="str" cm="1">
        <f t="array" ref="K304">VLOOKUP(TEXT(I304,"@"),TEXT([1]adres!$A$4:$J$663,"@"),8,FALSE)</f>
        <v>2</v>
      </c>
      <c r="L304" s="11" cm="1">
        <f t="array" ref="L304">VALUE(VLOOKUP(TEXT(I304,"@"),TEXT([1]adres!$A$4:$J$663,"@"),9,FALSE))</f>
        <v>19.817875000000001</v>
      </c>
      <c r="M304" s="12" cm="1">
        <f t="array" ref="M304">VALUE(VLOOKUP(TEXT(I304,"@"),TEXT([1]adres!$A$4:$J$663,"@"),10,FALSE))</f>
        <v>45.95</v>
      </c>
    </row>
    <row r="305" spans="1:13" ht="16.5" customHeight="1">
      <c r="A305" s="10" t="s">
        <v>10</v>
      </c>
      <c r="B305" s="10">
        <v>630673</v>
      </c>
      <c r="C305" s="9" t="str" cm="1">
        <f t="array" ref="C305">VLOOKUP(TEXT(B305,"@"),TEXT([1]adres!$A$4:$J$663,"@"),3,FALSE)</f>
        <v>MAGNETIC ART DRESS-UP</v>
      </c>
      <c r="D305" s="10" t="str" cm="1">
        <f t="array" ref="D305">VLOOKUP(TEXT(B305,"@"),TEXT([1]adres!$A$4:$J$663,"@"),8,FALSE)</f>
        <v>4</v>
      </c>
      <c r="E305" s="11" cm="1">
        <f t="array" ref="E305">VALUE(VLOOKUP(TEXT(B305,"@"),TEXT([1]adres!$A$4:$J$663,"@"),9,FALSE))</f>
        <v>8.9051749999999998</v>
      </c>
      <c r="F305" s="12" cm="1">
        <f t="array" ref="F305">VALUE(VLOOKUP(TEXT(B305,"@"),TEXT([1]adres!$A$4:$J$663,"@"),10,FALSE))</f>
        <v>20.45</v>
      </c>
      <c r="G305" s="15"/>
      <c r="H305" s="10" t="s">
        <v>10</v>
      </c>
      <c r="I305" s="10">
        <v>700104</v>
      </c>
      <c r="J305" s="9" t="str" cm="1">
        <f t="array" ref="J305">VLOOKUP(TEXT(I305,"@"),TEXT([1]adres!$A$4:$J$663,"@"),3,FALSE)</f>
        <v>MORRIS WITH CLOTHES IN A</v>
      </c>
      <c r="K305" s="10" t="str" cm="1">
        <f t="array" ref="K305">VLOOKUP(TEXT(I305,"@"),TEXT([1]adres!$A$4:$J$663,"@"),8,FALSE)</f>
        <v>2</v>
      </c>
      <c r="L305" s="11" cm="1">
        <f t="array" ref="L305">VALUE(VLOOKUP(TEXT(I305,"@"),TEXT([1]adres!$A$4:$J$663,"@"),9,FALSE))</f>
        <v>19.817875000000001</v>
      </c>
      <c r="M305" s="12" cm="1">
        <f t="array" ref="M305">VALUE(VLOOKUP(TEXT(I305,"@"),TEXT([1]adres!$A$4:$J$663,"@"),10,FALSE))</f>
        <v>45.95</v>
      </c>
    </row>
    <row r="306" spans="1:13" ht="16.5" customHeight="1">
      <c r="A306" s="10" t="s">
        <v>10</v>
      </c>
      <c r="B306" s="10">
        <v>630674</v>
      </c>
      <c r="C306" s="9" t="str" cm="1">
        <f t="array" ref="C306">VLOOKUP(TEXT(B306,"@"),TEXT([1]adres!$A$4:$J$663,"@"),3,FALSE)</f>
        <v>MAGNETIC GAME NOAH'S ARCH</v>
      </c>
      <c r="D306" s="10" t="str" cm="1">
        <f t="array" ref="D306">VLOOKUP(TEXT(B306,"@"),TEXT([1]adres!$A$4:$J$663,"@"),8,FALSE)</f>
        <v>2</v>
      </c>
      <c r="E306" s="11" cm="1">
        <f t="array" ref="E306">VALUE(VLOOKUP(TEXT(B306,"@"),TEXT([1]adres!$A$4:$J$663,"@"),9,FALSE))</f>
        <v>8.9051749999999998</v>
      </c>
      <c r="F306" s="12" cm="1">
        <f t="array" ref="F306">VALUE(VLOOKUP(TEXT(B306,"@"),TEXT([1]adres!$A$4:$J$663,"@"),10,FALSE))</f>
        <v>20.45</v>
      </c>
      <c r="G306" s="15"/>
      <c r="H306" s="10" t="s">
        <v>10</v>
      </c>
      <c r="I306" s="10">
        <v>700105</v>
      </c>
      <c r="J306" s="9" t="str" cm="1">
        <f t="array" ref="J306">VLOOKUP(TEXT(I306,"@"),TEXT([1]adres!$A$4:$J$663,"@"),3,FALSE)</f>
        <v>PUSH ALONG TRUCK</v>
      </c>
      <c r="K306" s="10" t="str" cm="1">
        <f t="array" ref="K306">VLOOKUP(TEXT(I306,"@"),TEXT([1]adres!$A$4:$J$663,"@"),8,FALSE)</f>
        <v>1</v>
      </c>
      <c r="L306" s="11" cm="1">
        <f t="array" ref="L306">VALUE(VLOOKUP(TEXT(I306,"@"),TEXT([1]adres!$A$4:$J$663,"@"),9,FALSE))</f>
        <v>48.64</v>
      </c>
      <c r="M306" s="12" cm="1">
        <f t="array" ref="M306">VALUE(VLOOKUP(TEXT(I306,"@"),TEXT([1]adres!$A$4:$J$663,"@"),10,FALSE))</f>
        <v>107.45</v>
      </c>
    </row>
    <row r="307" spans="1:13" ht="16.5" customHeight="1">
      <c r="A307" s="10" t="s">
        <v>10</v>
      </c>
      <c r="B307" s="10">
        <v>630675</v>
      </c>
      <c r="C307" s="9" t="str" cm="1">
        <f t="array" ref="C307">VLOOKUP(TEXT(B307,"@"),TEXT([1]adres!$A$4:$J$663,"@"),3,FALSE)</f>
        <v>MAGNETIC SNAKES AND LADDE</v>
      </c>
      <c r="D307" s="10" t="str" cm="1">
        <f t="array" ref="D307">VLOOKUP(TEXT(B307,"@"),TEXT([1]adres!$A$4:$J$663,"@"),8,FALSE)</f>
        <v>4</v>
      </c>
      <c r="E307" s="11" cm="1">
        <f t="array" ref="E307">VALUE(VLOOKUP(TEXT(B307,"@"),TEXT([1]adres!$A$4:$J$663,"@"),9,FALSE))</f>
        <v>4.6327499999999997</v>
      </c>
      <c r="F307" s="12" cm="1">
        <f t="array" ref="F307">VALUE(VLOOKUP(TEXT(B307,"@"),TEXT([1]adres!$A$4:$J$663,"@"),10,FALSE))</f>
        <v>9.9499999999999993</v>
      </c>
      <c r="G307" s="15"/>
      <c r="H307" s="10" t="s">
        <v>10</v>
      </c>
      <c r="I307" s="10">
        <v>700106</v>
      </c>
      <c r="J307" s="9" t="str" cm="1">
        <f t="array" ref="J307">VLOOKUP(TEXT(I307,"@"),TEXT([1]adres!$A$4:$J$663,"@"),3,FALSE)</f>
        <v>WOODEN SIT AND RIDE</v>
      </c>
      <c r="K307" s="10" t="str" cm="1">
        <f t="array" ref="K307">VLOOKUP(TEXT(I307,"@"),TEXT([1]adres!$A$4:$J$663,"@"),8,FALSE)</f>
        <v>1</v>
      </c>
      <c r="L307" s="11" cm="1">
        <f t="array" ref="L307">VALUE(VLOOKUP(TEXT(I307,"@"),TEXT([1]adres!$A$4:$J$663,"@"),9,FALSE))</f>
        <v>61.77</v>
      </c>
      <c r="M307" s="12" cm="1">
        <f t="array" ref="M307">VALUE(VLOOKUP(TEXT(I307,"@"),TEXT([1]adres!$A$4:$J$663,"@"),10,FALSE))</f>
        <v>138.94999999999999</v>
      </c>
    </row>
    <row r="308" spans="1:13" ht="16.5" customHeight="1">
      <c r="A308" s="10" t="s">
        <v>10</v>
      </c>
      <c r="B308" s="10">
        <v>630676</v>
      </c>
      <c r="C308" s="9" t="str" cm="1">
        <f t="array" ref="C308">VLOOKUP(TEXT(B308,"@"),TEXT([1]adres!$A$4:$J$663,"@"),3,FALSE)</f>
        <v>MAGNETIC GAME CATERPILLAR</v>
      </c>
      <c r="D308" s="10" t="str" cm="1">
        <f t="array" ref="D308">VLOOKUP(TEXT(B308,"@"),TEXT([1]adres!$A$4:$J$663,"@"),8,FALSE)</f>
        <v>4</v>
      </c>
      <c r="E308" s="11" cm="1">
        <f t="array" ref="E308">VALUE(VLOOKUP(TEXT(B308,"@"),TEXT([1]adres!$A$4:$J$663,"@"),9,FALSE))</f>
        <v>8.9051749999999998</v>
      </c>
      <c r="F308" s="12" cm="1">
        <f t="array" ref="F308">VALUE(VLOOKUP(TEXT(B308,"@"),TEXT([1]adres!$A$4:$J$663,"@"),10,FALSE))</f>
        <v>20.45</v>
      </c>
      <c r="G308" s="15"/>
      <c r="H308" s="10" t="s">
        <v>10</v>
      </c>
      <c r="I308" s="10">
        <v>700107</v>
      </c>
      <c r="J308" s="9" t="str" cm="1">
        <f t="array" ref="J308">VLOOKUP(TEXT(I308,"@"),TEXT([1]adres!$A$4:$J$663,"@"),3,FALSE)</f>
        <v>PULL ALONG TRUCK WITH WOO</v>
      </c>
      <c r="K308" s="10" t="str" cm="1">
        <f t="array" ref="K308">VLOOKUP(TEXT(I308,"@"),TEXT([1]adres!$A$4:$J$663,"@"),8,FALSE)</f>
        <v>1</v>
      </c>
      <c r="L308" s="11" cm="1">
        <f t="array" ref="L308">VALUE(VLOOKUP(TEXT(I308,"@"),TEXT([1]adres!$A$4:$J$663,"@"),9,FALSE))</f>
        <v>43.238999999999997</v>
      </c>
      <c r="M308" s="12" cm="1">
        <f t="array" ref="M308">VALUE(VLOOKUP(TEXT(I308,"@"),TEXT([1]adres!$A$4:$J$663,"@"),10,FALSE))</f>
        <v>97.45</v>
      </c>
    </row>
    <row r="309" spans="1:13" ht="16.5" customHeight="1">
      <c r="A309" s="10" t="s">
        <v>10</v>
      </c>
      <c r="B309" s="10">
        <v>630677</v>
      </c>
      <c r="C309" s="9" t="str" cm="1">
        <f t="array" ref="C309">VLOOKUP(TEXT(B309,"@"),TEXT([1]adres!$A$4:$J$663,"@"),3,FALSE)</f>
        <v>MAGNETIC GAME BUTTERFLY</v>
      </c>
      <c r="D309" s="10" t="str" cm="1">
        <f t="array" ref="D309">VLOOKUP(TEXT(B309,"@"),TEXT([1]adres!$A$4:$J$663,"@"),8,FALSE)</f>
        <v>4</v>
      </c>
      <c r="E309" s="11" cm="1">
        <f t="array" ref="E309">VALUE(VLOOKUP(TEXT(B309,"@"),TEXT([1]adres!$A$4:$J$663,"@"),9,FALSE))</f>
        <v>8.9051749999999998</v>
      </c>
      <c r="F309" s="12" cm="1">
        <f t="array" ref="F309">VALUE(VLOOKUP(TEXT(B309,"@"),TEXT([1]adres!$A$4:$J$663,"@"),10,FALSE))</f>
        <v>20.45</v>
      </c>
      <c r="G309" s="15"/>
      <c r="H309" s="10" t="s">
        <v>10</v>
      </c>
      <c r="I309" s="10">
        <v>700150</v>
      </c>
      <c r="J309" s="9" t="str" cm="1">
        <f t="array" ref="J309">VLOOKUP(TEXT(I309,"@"),TEXT([1]adres!$A$4:$J$663,"@"),3,FALSE)</f>
        <v>AMALIA</v>
      </c>
      <c r="K309" s="10" t="str" cm="1">
        <f t="array" ref="K309">VLOOKUP(TEXT(I309,"@"),TEXT([1]adres!$A$4:$J$663,"@"),8,FALSE)</f>
        <v>2</v>
      </c>
      <c r="L309" s="11" cm="1">
        <f t="array" ref="L309">VALUE(VLOOKUP(TEXT(I309,"@"),TEXT([1]adres!$A$4:$J$663,"@"),9,FALSE))</f>
        <v>16.986750000000001</v>
      </c>
      <c r="M309" s="12" cm="1">
        <f t="array" ref="M309">VALUE(VLOOKUP(TEXT(I309,"@"),TEXT([1]adres!$A$4:$J$663,"@"),10,FALSE))</f>
        <v>38.950000000000003</v>
      </c>
    </row>
    <row r="310" spans="1:13" ht="16.5" customHeight="1">
      <c r="A310" s="10" t="s">
        <v>10</v>
      </c>
      <c r="B310" s="10">
        <v>630678</v>
      </c>
      <c r="C310" s="9" t="str" cm="1">
        <f t="array" ref="C310">VLOOKUP(TEXT(B310,"@"),TEXT([1]adres!$A$4:$J$663,"@"),3,FALSE)</f>
        <v>MAGNETIC GAME EXPRESSIONS</v>
      </c>
      <c r="D310" s="10" t="str" cm="1">
        <f t="array" ref="D310">VLOOKUP(TEXT(B310,"@"),TEXT([1]adres!$A$4:$J$663,"@"),8,FALSE)</f>
        <v>4</v>
      </c>
      <c r="E310" s="11" cm="1">
        <f t="array" ref="E310">VALUE(VLOOKUP(TEXT(B310,"@"),TEXT([1]adres!$A$4:$J$663,"@"),9,FALSE))</f>
        <v>8.9051749999999998</v>
      </c>
      <c r="F310" s="12" cm="1">
        <f t="array" ref="F310">VALUE(VLOOKUP(TEXT(B310,"@"),TEXT([1]adres!$A$4:$J$663,"@"),10,FALSE))</f>
        <v>20.45</v>
      </c>
      <c r="G310" s="15"/>
      <c r="H310" s="10" t="s">
        <v>10</v>
      </c>
      <c r="I310" s="10">
        <v>700155</v>
      </c>
      <c r="J310" s="9" t="str" cm="1">
        <f t="array" ref="J310">VLOOKUP(TEXT(I310,"@"),TEXT([1]adres!$A$4:$J$663,"@"),3,FALSE)</f>
        <v>METAL KETTLE</v>
      </c>
      <c r="K310" s="10" t="str" cm="1">
        <f t="array" ref="K310">VLOOKUP(TEXT(I310,"@"),TEXT([1]adres!$A$4:$J$663,"@"),8,FALSE)</f>
        <v>4</v>
      </c>
      <c r="L310" s="11" cm="1">
        <f t="array" ref="L310">VALUE(VLOOKUP(TEXT(I310,"@"),TEXT([1]adres!$A$4:$J$663,"@"),9,FALSE))</f>
        <v>4.1180000000000003</v>
      </c>
      <c r="M310" s="12" cm="1">
        <f t="array" ref="M310">VALUE(VLOOKUP(TEXT(I310,"@"),TEXT([1]adres!$A$4:$J$663,"@"),10,FALSE))</f>
        <v>8.9499999999999993</v>
      </c>
    </row>
    <row r="311" spans="1:13" ht="16.5" customHeight="1">
      <c r="A311" s="10" t="s">
        <v>10</v>
      </c>
      <c r="B311" s="10">
        <v>630679</v>
      </c>
      <c r="C311" s="9" t="str" cm="1">
        <f t="array" ref="C311">VLOOKUP(TEXT(B311,"@"),TEXT([1]adres!$A$4:$J$663,"@"),3,FALSE)</f>
        <v>MAGNETIC TANGRAM</v>
      </c>
      <c r="D311" s="10" t="str" cm="1">
        <f t="array" ref="D311">VLOOKUP(TEXT(B311,"@"),TEXT([1]adres!$A$4:$J$663,"@"),8,FALSE)</f>
        <v>4</v>
      </c>
      <c r="E311" s="11" cm="1">
        <f t="array" ref="E311">VALUE(VLOOKUP(TEXT(B311,"@"),TEXT([1]adres!$A$4:$J$663,"@"),9,FALSE))</f>
        <v>8.9051749999999998</v>
      </c>
      <c r="F311" s="12" cm="1">
        <f t="array" ref="F311">VALUE(VLOOKUP(TEXT(B311,"@"),TEXT([1]adres!$A$4:$J$663,"@"),10,FALSE))</f>
        <v>20.45</v>
      </c>
      <c r="G311" s="15"/>
      <c r="H311" s="10" t="s">
        <v>10</v>
      </c>
      <c r="I311" s="10">
        <v>700157</v>
      </c>
      <c r="J311" s="9" t="str" cm="1">
        <f t="array" ref="J311">VLOOKUP(TEXT(I311,"@"),TEXT([1]adres!$A$4:$J$663,"@"),3,FALSE)</f>
        <v>WOODEN BUGGY WITH NATURAL</v>
      </c>
      <c r="K311" s="10" t="str" cm="1">
        <f t="array" ref="K311">VLOOKUP(TEXT(I311,"@"),TEXT([1]adres!$A$4:$J$663,"@"),8,FALSE)</f>
        <v>1</v>
      </c>
      <c r="L311" s="11" cm="1">
        <f t="array" ref="L311">VALUE(VLOOKUP(TEXT(I311,"@"),TEXT([1]adres!$A$4:$J$663,"@"),9,FALSE))</f>
        <v>43.238999999999997</v>
      </c>
      <c r="M311" s="12" cm="1">
        <f t="array" ref="M311">VALUE(VLOOKUP(TEXT(I311,"@"),TEXT([1]adres!$A$4:$J$663,"@"),10,FALSE))</f>
        <v>94.95</v>
      </c>
    </row>
    <row r="312" spans="1:13" ht="16.5" customHeight="1">
      <c r="A312" s="10" t="s">
        <v>10</v>
      </c>
      <c r="B312" s="10">
        <v>630680</v>
      </c>
      <c r="C312" s="9" t="str" cm="1">
        <f t="array" ref="C312">VLOOKUP(TEXT(B312,"@"),TEXT([1]adres!$A$4:$J$663,"@"),3,FALSE)</f>
        <v>MAGNETC GAME FOREST -SUDO</v>
      </c>
      <c r="D312" s="10" t="str" cm="1">
        <f t="array" ref="D312">VLOOKUP(TEXT(B312,"@"),TEXT([1]adres!$A$4:$J$663,"@"),8,FALSE)</f>
        <v>4</v>
      </c>
      <c r="E312" s="11" cm="1">
        <f t="array" ref="E312">VALUE(VLOOKUP(TEXT(B312,"@"),TEXT([1]adres!$A$4:$J$663,"@"),9,FALSE))</f>
        <v>8.9051749999999998</v>
      </c>
      <c r="F312" s="12" cm="1">
        <f t="array" ref="F312">VALUE(VLOOKUP(TEXT(B312,"@"),TEXT([1]adres!$A$4:$J$663,"@"),10,FALSE))</f>
        <v>20.45</v>
      </c>
      <c r="G312" s="15"/>
      <c r="H312" s="10" t="s">
        <v>10</v>
      </c>
      <c r="I312" s="10">
        <v>700158</v>
      </c>
      <c r="J312" s="9" t="str" cm="1">
        <f t="array" ref="J312">VLOOKUP(TEXT(I312,"@"),TEXT([1]adres!$A$4:$J$663,"@"),3,FALSE)</f>
        <v>GABRIEL</v>
      </c>
      <c r="K312" s="10" t="str" cm="1">
        <f t="array" ref="K312">VLOOKUP(TEXT(I312,"@"),TEXT([1]adres!$A$4:$J$663,"@"),8,FALSE)</f>
        <v>2</v>
      </c>
      <c r="L312" s="11" cm="1">
        <f t="array" ref="L312">VALUE(VLOOKUP(TEXT(I312,"@"),TEXT([1]adres!$A$4:$J$663,"@"),9,FALSE))</f>
        <v>16.986750000000001</v>
      </c>
      <c r="M312" s="12" cm="1">
        <f t="array" ref="M312">VALUE(VLOOKUP(TEXT(I312,"@"),TEXT([1]adres!$A$4:$J$663,"@"),10,FALSE))</f>
        <v>38.950000000000003</v>
      </c>
    </row>
    <row r="313" spans="1:13" ht="16.5" customHeight="1">
      <c r="A313" s="10" t="s">
        <v>1</v>
      </c>
      <c r="B313" s="10">
        <v>630705</v>
      </c>
      <c r="C313" s="9" t="str" cm="1">
        <f t="array" ref="C313">VLOOKUP(TEXT(B313,"@"),TEXT([1]adres!$A$4:$J$663,"@"),3,FALSE)</f>
        <v>PUZZLE MAGNETIC COUNTRYSI</v>
      </c>
      <c r="D313" s="10" t="str" cm="1">
        <f t="array" ref="D313">VLOOKUP(TEXT(B313,"@"),TEXT([1]adres!$A$4:$J$663,"@"),8,FALSE)</f>
        <v>4</v>
      </c>
      <c r="E313" s="11" cm="1">
        <f t="array" ref="E313">VALUE(VLOOKUP(TEXT(B313,"@"),TEXT([1]adres!$A$4:$J$663,"@"),9,FALSE))</f>
        <v>5.1475</v>
      </c>
      <c r="F313" s="12" cm="1">
        <f t="array" ref="F313">VALUE(VLOOKUP(TEXT(B313,"@"),TEXT([1]adres!$A$4:$J$663,"@"),10,FALSE))</f>
        <v>11.95</v>
      </c>
      <c r="G313" s="15"/>
      <c r="H313" s="10" t="s">
        <v>10</v>
      </c>
      <c r="I313" s="10">
        <v>700159</v>
      </c>
      <c r="J313" s="9" t="str" cm="1">
        <f t="array" ref="J313">VLOOKUP(TEXT(I313,"@"),TEXT([1]adres!$A$4:$J$663,"@"),3,FALSE)</f>
        <v>WOODEN IRONING BOARD AND</v>
      </c>
      <c r="K313" s="10" t="str" cm="1">
        <f t="array" ref="K313">VLOOKUP(TEXT(I313,"@"),TEXT([1]adres!$A$4:$J$663,"@"),8,FALSE)</f>
        <v>1</v>
      </c>
      <c r="L313" s="11" cm="1">
        <f t="array" ref="L313">VALUE(VLOOKUP(TEXT(I313,"@"),TEXT([1]adres!$A$4:$J$663,"@"),9,FALSE))</f>
        <v>42.209499999999998</v>
      </c>
      <c r="M313" s="12" cm="1">
        <f t="array" ref="M313">VALUE(VLOOKUP(TEXT(I313,"@"),TEXT([1]adres!$A$4:$J$663,"@"),10,FALSE))</f>
        <v>92.45</v>
      </c>
    </row>
    <row r="314" spans="1:13" ht="16.5" customHeight="1">
      <c r="A314" s="10" t="s">
        <v>10</v>
      </c>
      <c r="B314" s="10">
        <v>630706</v>
      </c>
      <c r="C314" s="9" t="str" cm="1">
        <f t="array" ref="C314">VLOOKUP(TEXT(B314,"@"),TEXT([1]adres!$A$4:$J$663,"@"),3,FALSE)</f>
        <v>PUZZLE MAGNETIC FOREST</v>
      </c>
      <c r="D314" s="10" t="str" cm="1">
        <f t="array" ref="D314">VLOOKUP(TEXT(B314,"@"),TEXT([1]adres!$A$4:$J$663,"@"),8,FALSE)</f>
        <v>4</v>
      </c>
      <c r="E314" s="11" cm="1">
        <f t="array" ref="E314">VALUE(VLOOKUP(TEXT(B314,"@"),TEXT([1]adres!$A$4:$J$663,"@"),9,FALSE))</f>
        <v>5.1475</v>
      </c>
      <c r="F314" s="12" cm="1">
        <f t="array" ref="F314">VALUE(VLOOKUP(TEXT(B314,"@"),TEXT([1]adres!$A$4:$J$663,"@"),10,FALSE))</f>
        <v>11.95</v>
      </c>
      <c r="G314" s="15"/>
      <c r="H314" s="10" t="s">
        <v>10</v>
      </c>
      <c r="I314" s="10">
        <v>700160</v>
      </c>
      <c r="J314" s="9" t="str" cm="1">
        <f t="array" ref="J314">VLOOKUP(TEXT(I314,"@"),TEXT([1]adres!$A$4:$J$663,"@"),3,FALSE)</f>
        <v>WHITE/CHOCOLATE - CLOTHES</v>
      </c>
      <c r="K314" s="10" t="str" cm="1">
        <f t="array" ref="K314">VLOOKUP(TEXT(I314,"@"),TEXT([1]adres!$A$4:$J$663,"@"),8,FALSE)</f>
        <v>2</v>
      </c>
      <c r="L314" s="11" cm="1">
        <f t="array" ref="L314">VALUE(VLOOKUP(TEXT(I314,"@"),TEXT([1]adres!$A$4:$J$663,"@"),9,FALSE))</f>
        <v>8.2360000000000007</v>
      </c>
      <c r="M314" s="12" cm="1">
        <f t="array" ref="M314">VALUE(VLOOKUP(TEXT(I314,"@"),TEXT([1]adres!$A$4:$J$663,"@"),10,FALSE))</f>
        <v>18.95</v>
      </c>
    </row>
    <row r="315" spans="1:13" ht="16.5" customHeight="1">
      <c r="A315" s="10" t="s">
        <v>10</v>
      </c>
      <c r="B315" s="10">
        <v>630707</v>
      </c>
      <c r="C315" s="9" t="str" cm="1">
        <f t="array" ref="C315">VLOOKUP(TEXT(B315,"@"),TEXT([1]adres!$A$4:$J$663,"@"),3,FALSE)</f>
        <v>PUZZLE MAGNETIC MUSICIANS</v>
      </c>
      <c r="D315" s="10" t="str" cm="1">
        <f t="array" ref="D315">VLOOKUP(TEXT(B315,"@"),TEXT([1]adres!$A$4:$J$663,"@"),8,FALSE)</f>
        <v>4</v>
      </c>
      <c r="E315" s="11" cm="1">
        <f t="array" ref="E315">VALUE(VLOOKUP(TEXT(B315,"@"),TEXT([1]adres!$A$4:$J$663,"@"),9,FALSE))</f>
        <v>5.1475</v>
      </c>
      <c r="F315" s="12" cm="1">
        <f t="array" ref="F315">VALUE(VLOOKUP(TEXT(B315,"@"),TEXT([1]adres!$A$4:$J$663,"@"),10,FALSE))</f>
        <v>11.95</v>
      </c>
      <c r="G315" s="15"/>
      <c r="H315" s="10" t="s">
        <v>10</v>
      </c>
      <c r="I315" s="10">
        <v>700161</v>
      </c>
      <c r="J315" s="9" t="str" cm="1">
        <f t="array" ref="J315">VLOOKUP(TEXT(I315,"@"),TEXT([1]adres!$A$4:$J$663,"@"),3,FALSE)</f>
        <v>SNOW WHITE - CLOTHES</v>
      </c>
      <c r="K315" s="10" t="str" cm="1">
        <f t="array" ref="K315">VLOOKUP(TEXT(I315,"@"),TEXT([1]adres!$A$4:$J$663,"@"),8,FALSE)</f>
        <v>2</v>
      </c>
      <c r="L315" s="11" cm="1">
        <f t="array" ref="L315">VALUE(VLOOKUP(TEXT(I315,"@"),TEXT([1]adres!$A$4:$J$663,"@"),9,FALSE))</f>
        <v>8.2360000000000007</v>
      </c>
      <c r="M315" s="12" cm="1">
        <f t="array" ref="M315">VALUE(VLOOKUP(TEXT(I315,"@"),TEXT([1]adres!$A$4:$J$663,"@"),10,FALSE))</f>
        <v>18.95</v>
      </c>
    </row>
    <row r="316" spans="1:13" ht="16.5" customHeight="1">
      <c r="A316" s="10" t="s">
        <v>10</v>
      </c>
      <c r="B316" s="10">
        <v>630708</v>
      </c>
      <c r="C316" s="9" t="str" cm="1">
        <f t="array" ref="C316">VLOOKUP(TEXT(B316,"@"),TEXT([1]adres!$A$4:$J$663,"@"),3,FALSE)</f>
        <v>PUZZLE MAGNETIC BREMEN</v>
      </c>
      <c r="D316" s="10" t="str" cm="1">
        <f t="array" ref="D316">VLOOKUP(TEXT(B316,"@"),TEXT([1]adres!$A$4:$J$663,"@"),8,FALSE)</f>
        <v>4</v>
      </c>
      <c r="E316" s="11" cm="1">
        <f t="array" ref="E316">VALUE(VLOOKUP(TEXT(B316,"@"),TEXT([1]adres!$A$4:$J$663,"@"),9,FALSE))</f>
        <v>5.1475</v>
      </c>
      <c r="F316" s="12" cm="1">
        <f t="array" ref="F316">VALUE(VLOOKUP(TEXT(B316,"@"),TEXT([1]adres!$A$4:$J$663,"@"),10,FALSE))</f>
        <v>11.95</v>
      </c>
      <c r="G316" s="13"/>
      <c r="H316" s="10" t="s">
        <v>3</v>
      </c>
      <c r="I316" s="10">
        <v>700163</v>
      </c>
      <c r="J316" s="9" t="str" cm="1">
        <f t="array" ref="J316">VLOOKUP(TEXT(I316,"@"),TEXT([1]adres!$A$4:$J$663,"@"),3,FALSE)</f>
        <v>WHITE DRESS/WHITE JACKET</v>
      </c>
      <c r="K316" s="10" t="str" cm="1">
        <f t="array" ref="K316">VLOOKUP(TEXT(I316,"@"),TEXT([1]adres!$A$4:$J$663,"@"),8,FALSE)</f>
        <v>2</v>
      </c>
      <c r="L316" s="11" cm="1">
        <f t="array" ref="L316">VALUE(VLOOKUP(TEXT(I316,"@"),TEXT([1]adres!$A$4:$J$663,"@"),9,FALSE))</f>
        <v>8.24</v>
      </c>
      <c r="M316" s="12" cm="1">
        <f t="array" ref="M316">VALUE(VLOOKUP(TEXT(I316,"@"),TEXT([1]adres!$A$4:$J$663,"@"),10,FALSE))</f>
        <v>18.95</v>
      </c>
    </row>
    <row r="317" spans="1:13" ht="16.5" customHeight="1">
      <c r="A317" s="10" t="s">
        <v>10</v>
      </c>
      <c r="B317" s="10">
        <v>630709</v>
      </c>
      <c r="C317" s="9" t="str" cm="1">
        <f t="array" ref="C317">VLOOKUP(TEXT(B317,"@"),TEXT([1]adres!$A$4:$J$663,"@"),3,FALSE)</f>
        <v>MAGNETIC PUZZLE PRINCESS</v>
      </c>
      <c r="D317" s="10" t="str" cm="1">
        <f t="array" ref="D317">VLOOKUP(TEXT(B317,"@"),TEXT([1]adres!$A$4:$J$663,"@"),8,FALSE)</f>
        <v>4</v>
      </c>
      <c r="E317" s="11" cm="1">
        <f t="array" ref="E317">VALUE(VLOOKUP(TEXT(B317,"@"),TEXT([1]adres!$A$4:$J$663,"@"),9,FALSE))</f>
        <v>5.1475</v>
      </c>
      <c r="F317" s="12" cm="1">
        <f t="array" ref="F317">VALUE(VLOOKUP(TEXT(B317,"@"),TEXT([1]adres!$A$4:$J$663,"@"),10,FALSE))</f>
        <v>11.95</v>
      </c>
      <c r="G317" s="13"/>
      <c r="H317" s="10" t="s">
        <v>3</v>
      </c>
      <c r="I317" s="10">
        <v>700164</v>
      </c>
      <c r="J317" s="9" t="str" cm="1">
        <f t="array" ref="J317">VLOOKUP(TEXT(I317,"@"),TEXT([1]adres!$A$4:$J$663,"@"),3,FALSE)</f>
        <v>PINK FLOWER DRESS</v>
      </c>
      <c r="K317" s="10" t="str" cm="1">
        <f t="array" ref="K317">VLOOKUP(TEXT(I317,"@"),TEXT([1]adres!$A$4:$J$663,"@"),8,FALSE)</f>
        <v>2</v>
      </c>
      <c r="L317" s="11" cm="1">
        <f t="array" ref="L317">VALUE(VLOOKUP(TEXT(I317,"@"),TEXT([1]adres!$A$4:$J$663,"@"),9,FALSE))</f>
        <v>8.24</v>
      </c>
      <c r="M317" s="12" cm="1">
        <f t="array" ref="M317">VALUE(VLOOKUP(TEXT(I317,"@"),TEXT([1]adres!$A$4:$J$663,"@"),10,FALSE))</f>
        <v>18.95</v>
      </c>
    </row>
    <row r="318" spans="1:13" ht="16.5" customHeight="1">
      <c r="A318" s="10" t="s">
        <v>10</v>
      </c>
      <c r="B318" s="10">
        <v>630710</v>
      </c>
      <c r="C318" s="9" t="str" cm="1">
        <f t="array" ref="C318">VLOOKUP(TEXT(B318,"@"),TEXT([1]adres!$A$4:$J$663,"@"),3,FALSE)</f>
        <v>MAGNETIC PUZZLE RABBIT FA</v>
      </c>
      <c r="D318" s="10" t="str" cm="1">
        <f t="array" ref="D318">VLOOKUP(TEXT(B318,"@"),TEXT([1]adres!$A$4:$J$663,"@"),8,FALSE)</f>
        <v>4</v>
      </c>
      <c r="E318" s="11" cm="1">
        <f t="array" ref="E318">VALUE(VLOOKUP(TEXT(B318,"@"),TEXT([1]adres!$A$4:$J$663,"@"),9,FALSE))</f>
        <v>5.1475</v>
      </c>
      <c r="F318" s="12" cm="1">
        <f t="array" ref="F318">VALUE(VLOOKUP(TEXT(B318,"@"),TEXT([1]adres!$A$4:$J$663,"@"),10,FALSE))</f>
        <v>11.95</v>
      </c>
      <c r="G318" s="13"/>
      <c r="H318" s="10" t="s">
        <v>3</v>
      </c>
      <c r="I318" s="10">
        <v>700165</v>
      </c>
      <c r="J318" s="9" t="str" cm="1">
        <f t="array" ref="J318">VLOOKUP(TEXT(I318,"@"),TEXT([1]adres!$A$4:$J$663,"@"),3,FALSE)</f>
        <v>TROPICAL TROUSERS</v>
      </c>
      <c r="K318" s="10" t="str" cm="1">
        <f t="array" ref="K318">VLOOKUP(TEXT(I318,"@"),TEXT([1]adres!$A$4:$J$663,"@"),8,FALSE)</f>
        <v>2</v>
      </c>
      <c r="L318" s="11" cm="1">
        <f t="array" ref="L318">VALUE(VLOOKUP(TEXT(I318,"@"),TEXT([1]adres!$A$4:$J$663,"@"),9,FALSE))</f>
        <v>8.24</v>
      </c>
      <c r="M318" s="12" cm="1">
        <f t="array" ref="M318">VALUE(VLOOKUP(TEXT(I318,"@"),TEXT([1]adres!$A$4:$J$663,"@"),10,FALSE))</f>
        <v>18.95</v>
      </c>
    </row>
    <row r="319" spans="1:13" ht="16.5" customHeight="1">
      <c r="A319" s="10" t="s">
        <v>1</v>
      </c>
      <c r="B319" s="10">
        <v>630711</v>
      </c>
      <c r="C319" s="9" t="str" cm="1">
        <f t="array" ref="C319">VLOOKUP(TEXT(B319,"@"),TEXT([1]adres!$A$4:$J$663,"@"),3,FALSE)</f>
        <v>MAGNETIC PUZZEL DINO</v>
      </c>
      <c r="D319" s="10" t="str" cm="1">
        <f t="array" ref="D319">VLOOKUP(TEXT(B319,"@"),TEXT([1]adres!$A$4:$J$663,"@"),8,FALSE)</f>
        <v>4</v>
      </c>
      <c r="E319" s="11" cm="1">
        <f t="array" ref="E319">VALUE(VLOOKUP(TEXT(B319,"@"),TEXT([1]adres!$A$4:$J$663,"@"),9,FALSE))</f>
        <v>5.1475</v>
      </c>
      <c r="F319" s="12" cm="1">
        <f t="array" ref="F319">VALUE(VLOOKUP(TEXT(B319,"@"),TEXT([1]adres!$A$4:$J$663,"@"),10,FALSE))</f>
        <v>11.95</v>
      </c>
      <c r="G319" s="13"/>
      <c r="H319" s="10" t="s">
        <v>3</v>
      </c>
      <c r="I319" s="10">
        <v>700166</v>
      </c>
      <c r="J319" s="9" t="str" cm="1">
        <f t="array" ref="J319">VLOOKUP(TEXT(I319,"@"),TEXT([1]adres!$A$4:$J$663,"@"),3,FALSE)</f>
        <v>STRAWBERRY/WHITE JAKET</v>
      </c>
      <c r="K319" s="10" t="str" cm="1">
        <f t="array" ref="K319">VLOOKUP(TEXT(I319,"@"),TEXT([1]adres!$A$4:$J$663,"@"),8,FALSE)</f>
        <v>2</v>
      </c>
      <c r="L319" s="11" cm="1">
        <f t="array" ref="L319">VALUE(VLOOKUP(TEXT(I319,"@"),TEXT([1]adres!$A$4:$J$663,"@"),9,FALSE))</f>
        <v>8.24</v>
      </c>
      <c r="M319" s="12" cm="1">
        <f t="array" ref="M319">VALUE(VLOOKUP(TEXT(I319,"@"),TEXT([1]adres!$A$4:$J$663,"@"),10,FALSE))</f>
        <v>18.95</v>
      </c>
    </row>
    <row r="320" spans="1:13" ht="16.5" customHeight="1">
      <c r="A320" s="10" t="s">
        <v>10</v>
      </c>
      <c r="B320" s="10">
        <v>630712</v>
      </c>
      <c r="C320" s="9" t="str" cm="1">
        <f t="array" ref="C320">VLOOKUP(TEXT(B320,"@"),TEXT([1]adres!$A$4:$J$663,"@"),3,FALSE)</f>
        <v>MAGNETIC PUZZLE NOAH'S AR</v>
      </c>
      <c r="D320" s="10" t="str" cm="1">
        <f t="array" ref="D320">VLOOKUP(TEXT(B320,"@"),TEXT([1]adres!$A$4:$J$663,"@"),8,FALSE)</f>
        <v>4</v>
      </c>
      <c r="E320" s="11" cm="1">
        <f t="array" ref="E320">VALUE(VLOOKUP(TEXT(B320,"@"),TEXT([1]adres!$A$4:$J$663,"@"),9,FALSE))</f>
        <v>5.1475</v>
      </c>
      <c r="F320" s="12" cm="1">
        <f t="array" ref="F320">VALUE(VLOOKUP(TEXT(B320,"@"),TEXT([1]adres!$A$4:$J$663,"@"),10,FALSE))</f>
        <v>11.95</v>
      </c>
      <c r="G320" s="13"/>
      <c r="H320" s="10" t="s">
        <v>10</v>
      </c>
      <c r="I320" s="10">
        <v>700204</v>
      </c>
      <c r="J320" s="9" t="str" cm="1">
        <f t="array" ref="J320">VLOOKUP(TEXT(I320,"@"),TEXT([1]adres!$A$4:$J$663,"@"),3,FALSE)</f>
        <v>ELENA</v>
      </c>
      <c r="K320" s="10" t="str" cm="1">
        <f t="array" ref="K320">VLOOKUP(TEXT(I320,"@"),TEXT([1]adres!$A$4:$J$663,"@"),8,FALSE)</f>
        <v>2</v>
      </c>
      <c r="L320" s="11" cm="1">
        <f t="array" ref="L320">VALUE(VLOOKUP(TEXT(I320,"@"),TEXT([1]adres!$A$4:$J$663,"@"),9,FALSE))</f>
        <v>16.986750000000001</v>
      </c>
      <c r="M320" s="12" cm="1">
        <f t="array" ref="M320">VALUE(VLOOKUP(TEXT(I320,"@"),TEXT([1]adres!$A$4:$J$663,"@"),10,FALSE))</f>
        <v>38.950000000000003</v>
      </c>
    </row>
    <row r="321" spans="1:13" ht="16.5" customHeight="1">
      <c r="A321" s="10" t="s">
        <v>10</v>
      </c>
      <c r="B321" s="10">
        <v>630713</v>
      </c>
      <c r="C321" s="9" t="str" cm="1">
        <f t="array" ref="C321">VLOOKUP(TEXT(B321,"@"),TEXT([1]adres!$A$4:$J$663,"@"),3,FALSE)</f>
        <v>MAGNETIC PUZZLE TEDDY BEA</v>
      </c>
      <c r="D321" s="10" t="str" cm="1">
        <f t="array" ref="D321">VLOOKUP(TEXT(B321,"@"),TEXT([1]adres!$A$4:$J$663,"@"),8,FALSE)</f>
        <v>4</v>
      </c>
      <c r="E321" s="11" cm="1">
        <f t="array" ref="E321">VALUE(VLOOKUP(TEXT(B321,"@"),TEXT([1]adres!$A$4:$J$663,"@"),9,FALSE))</f>
        <v>5.1475</v>
      </c>
      <c r="F321" s="12" cm="1">
        <f t="array" ref="F321">VALUE(VLOOKUP(TEXT(B321,"@"),TEXT([1]adres!$A$4:$J$663,"@"),10,FALSE))</f>
        <v>11.95</v>
      </c>
      <c r="G321" s="13"/>
      <c r="H321" s="10" t="s">
        <v>10</v>
      </c>
      <c r="I321" s="10">
        <v>700205</v>
      </c>
      <c r="J321" s="9" t="str" cm="1">
        <f t="array" ref="J321">VLOOKUP(TEXT(I321,"@"),TEXT([1]adres!$A$4:$J$663,"@"),3,FALSE)</f>
        <v>LILY</v>
      </c>
      <c r="K321" s="10" t="str" cm="1">
        <f t="array" ref="K321">VLOOKUP(TEXT(I321,"@"),TEXT([1]adres!$A$4:$J$663,"@"),8,FALSE)</f>
        <v>2</v>
      </c>
      <c r="L321" s="11" cm="1">
        <f t="array" ref="L321">VALUE(VLOOKUP(TEXT(I321,"@"),TEXT([1]adres!$A$4:$J$663,"@"),9,FALSE))</f>
        <v>16.986750000000001</v>
      </c>
      <c r="M321" s="12" cm="1">
        <f t="array" ref="M321">VALUE(VLOOKUP(TEXT(I321,"@"),TEXT([1]adres!$A$4:$J$663,"@"),10,FALSE))</f>
        <v>38.950000000000003</v>
      </c>
    </row>
    <row r="322" spans="1:13" ht="16.5" customHeight="1">
      <c r="A322" s="10" t="s">
        <v>10</v>
      </c>
      <c r="B322" s="10">
        <v>630714</v>
      </c>
      <c r="C322" s="9" t="str" cm="1">
        <f t="array" ref="C322">VLOOKUP(TEXT(B322,"@"),TEXT([1]adres!$A$4:$J$663,"@"),3,FALSE)</f>
        <v>MAGNETIC PUZZLE MOUNTAINS</v>
      </c>
      <c r="D322" s="10" t="str" cm="1">
        <f t="array" ref="D322">VLOOKUP(TEXT(B322,"@"),TEXT([1]adres!$A$4:$J$663,"@"),8,FALSE)</f>
        <v>4</v>
      </c>
      <c r="E322" s="11" cm="1">
        <f t="array" ref="E322">VALUE(VLOOKUP(TEXT(B322,"@"),TEXT([1]adres!$A$4:$J$663,"@"),9,FALSE))</f>
        <v>5.1475</v>
      </c>
      <c r="F322" s="12" cm="1">
        <f t="array" ref="F322">VALUE(VLOOKUP(TEXT(B322,"@"),TEXT([1]adres!$A$4:$J$663,"@"),10,FALSE))</f>
        <v>11.95</v>
      </c>
      <c r="H322" s="10" t="s">
        <v>1</v>
      </c>
      <c r="I322" s="10">
        <v>700208</v>
      </c>
      <c r="J322" s="9" t="str" cm="1">
        <f t="array" ref="J322">VLOOKUP(TEXT(I322,"@"),TEXT([1]adres!$A$4:$J$663,"@"),3,FALSE)</f>
        <v>PRAM BEECH WITH NATURAL F</v>
      </c>
      <c r="K322" s="10" t="str" cm="1">
        <f t="array" ref="K322">VLOOKUP(TEXT(I322,"@"),TEXT([1]adres!$A$4:$J$663,"@"),8,FALSE)</f>
        <v>1</v>
      </c>
      <c r="L322" s="11" cm="1">
        <f t="array" ref="L322">VALUE(VLOOKUP(TEXT(I322,"@"),TEXT([1]adres!$A$4:$J$663,"@"),9,FALSE))</f>
        <v>66.917500000000004</v>
      </c>
      <c r="M322" s="12" cm="1">
        <f t="array" ref="M322">VALUE(VLOOKUP(TEXT(I322,"@"),TEXT([1]adres!$A$4:$J$663,"@"),10,FALSE))</f>
        <v>149.44999999999999</v>
      </c>
    </row>
    <row r="323" spans="1:13" ht="16.5" customHeight="1">
      <c r="A323" s="10" t="s">
        <v>10</v>
      </c>
      <c r="B323" s="10">
        <v>640016</v>
      </c>
      <c r="C323" s="9" t="str" cm="1">
        <f t="array" ref="C323">VLOOKUP(TEXT(B323,"@"),TEXT([1]adres!$A$4:$J$663,"@"),3,FALSE)</f>
        <v>MARCEL FABRIC BOOK</v>
      </c>
      <c r="D323" s="10" t="str" cm="1">
        <f t="array" ref="D323">VLOOKUP(TEXT(B323,"@"),TEXT([1]adres!$A$4:$J$663,"@"),8,FALSE)</f>
        <v>4</v>
      </c>
      <c r="E323" s="11" cm="1">
        <f t="array" ref="E323">VALUE(VLOOKUP(TEXT(B323,"@"),TEXT([1]adres!$A$4:$J$663,"@"),9,FALSE))</f>
        <v>6.6917499999999999</v>
      </c>
      <c r="F323" s="12" cm="1">
        <f t="array" ref="F323">VALUE(VLOOKUP(TEXT(B323,"@"),TEXT([1]adres!$A$4:$J$663,"@"),10,FALSE))</f>
        <v>15.45</v>
      </c>
      <c r="H323" s="10" t="s">
        <v>10</v>
      </c>
      <c r="I323" s="10">
        <v>700215</v>
      </c>
      <c r="J323" s="9" t="str" cm="1">
        <f t="array" ref="J323">VLOOKUP(TEXT(I323,"@"),TEXT([1]adres!$A$4:$J$663,"@"),3,FALSE)</f>
        <v>CLAMP FOR MOBILE</v>
      </c>
      <c r="K323" s="10" t="str" cm="1">
        <f t="array" ref="K323">VLOOKUP(TEXT(I323,"@"),TEXT([1]adres!$A$4:$J$663,"@"),8,FALSE)</f>
        <v>2</v>
      </c>
      <c r="L323" s="11" cm="1">
        <f t="array" ref="L323">VALUE(VLOOKUP(TEXT(I323,"@"),TEXT([1]adres!$A$4:$J$663,"@"),9,FALSE))</f>
        <v>21.053274999999999</v>
      </c>
      <c r="M323" s="12" cm="1">
        <f t="array" ref="M323">VALUE(VLOOKUP(TEXT(I323,"@"),TEXT([1]adres!$A$4:$J$663,"@"),10,FALSE))</f>
        <v>46.45</v>
      </c>
    </row>
    <row r="324" spans="1:13" ht="16.5" customHeight="1">
      <c r="A324" s="10" t="s">
        <v>10</v>
      </c>
      <c r="B324" s="10">
        <v>650010</v>
      </c>
      <c r="C324" s="9" t="str" cm="1">
        <f t="array" ref="C324">VLOOKUP(TEXT(B324,"@"),TEXT([1]adres!$A$4:$J$663,"@"),3,FALSE)</f>
        <v>DREAM PROJECTOR + 3 DISCS</v>
      </c>
      <c r="D324" s="10" t="str" cm="1">
        <f t="array" ref="D324">VLOOKUP(TEXT(B324,"@"),TEXT([1]adres!$A$4:$J$663,"@"),8,FALSE)</f>
        <v>4</v>
      </c>
      <c r="E324" s="11" cm="1">
        <f t="array" ref="E324">VALUE(VLOOKUP(TEXT(B324,"@"),TEXT([1]adres!$A$4:$J$663,"@"),9,FALSE))</f>
        <v>5.6622500000000002</v>
      </c>
      <c r="F324" s="12" cm="1">
        <f t="array" ref="F324">VALUE(VLOOKUP(TEXT(B324,"@"),TEXT([1]adres!$A$4:$J$663,"@"),10,FALSE))</f>
        <v>5.45</v>
      </c>
      <c r="H324" s="10" t="s">
        <v>10</v>
      </c>
      <c r="I324" s="10">
        <v>700216</v>
      </c>
      <c r="J324" s="9" t="str" cm="1">
        <f t="array" ref="J324">VLOOKUP(TEXT(I324,"@"),TEXT([1]adres!$A$4:$J$663,"@"),3,FALSE)</f>
        <v>MOBILE MUSHROOM</v>
      </c>
      <c r="K324" s="10" t="str" cm="1">
        <f t="array" ref="K324">VLOOKUP(TEXT(I324,"@"),TEXT([1]adres!$A$4:$J$663,"@"),8,FALSE)</f>
        <v>2</v>
      </c>
      <c r="L324" s="11" cm="1">
        <f t="array" ref="L324">VALUE(VLOOKUP(TEXT(I324,"@"),TEXT([1]adres!$A$4:$J$663,"@"),9,FALSE))</f>
        <v>7.7212500000000004</v>
      </c>
      <c r="M324" s="12" cm="1">
        <f t="array" ref="M324">VALUE(VLOOKUP(TEXT(I324,"@"),TEXT([1]adres!$A$4:$J$663,"@"),10,FALSE))</f>
        <v>17.95</v>
      </c>
    </row>
    <row r="325" spans="1:13" ht="16.5" customHeight="1">
      <c r="A325" s="10" t="s">
        <v>1</v>
      </c>
      <c r="B325" s="10">
        <v>700000</v>
      </c>
      <c r="C325" s="9" t="str" cm="1">
        <f t="array" ref="C325">VLOOKUP(TEXT(B325,"@"),TEXT([1]adres!$A$4:$J$663,"@"),3,FALSE)</f>
        <v>PUZZLE EGG &amp; DINO</v>
      </c>
      <c r="D325" s="10" t="str" cm="1">
        <f t="array" ref="D325">VLOOKUP(TEXT(B325,"@"),TEXT([1]adres!$A$4:$J$663,"@"),8,FALSE)</f>
        <v>4</v>
      </c>
      <c r="E325" s="11" cm="1">
        <f t="array" ref="E325">VALUE(VLOOKUP(TEXT(B325,"@"),TEXT([1]adres!$A$4:$J$663,"@"),9,FALSE))</f>
        <v>8.2360000000000007</v>
      </c>
      <c r="F325" s="12" cm="1">
        <f t="array" ref="F325">VALUE(VLOOKUP(TEXT(B325,"@"),TEXT([1]adres!$A$4:$J$663,"@"),10,FALSE))</f>
        <v>18.45</v>
      </c>
      <c r="H325" s="10" t="s">
        <v>10</v>
      </c>
      <c r="I325" s="10">
        <v>700217</v>
      </c>
      <c r="J325" s="9" t="str" cm="1">
        <f t="array" ref="J325">VLOOKUP(TEXT(I325,"@"),TEXT([1]adres!$A$4:$J$663,"@"),3,FALSE)</f>
        <v>WICKER CARRY COT</v>
      </c>
      <c r="K325" s="10" t="str" cm="1">
        <f t="array" ref="K325">VLOOKUP(TEXT(I325,"@"),TEXT([1]adres!$A$4:$J$663,"@"),8,FALSE)</f>
        <v>2</v>
      </c>
      <c r="L325" s="11" cm="1">
        <f t="array" ref="L325">VALUE(VLOOKUP(TEXT(I325,"@"),TEXT([1]adres!$A$4:$J$663,"@"),9,FALSE))</f>
        <v>19.045750000000002</v>
      </c>
      <c r="M325" s="12" cm="1">
        <f t="array" ref="M325">VALUE(VLOOKUP(TEXT(I325,"@"),TEXT([1]adres!$A$4:$J$663,"@"),10,FALSE))</f>
        <v>43.95</v>
      </c>
    </row>
    <row r="326" spans="1:13" ht="16.5" customHeight="1">
      <c r="A326" s="10" t="s">
        <v>1</v>
      </c>
      <c r="B326" s="10">
        <v>700001</v>
      </c>
      <c r="C326" s="9" t="str" cm="1">
        <f t="array" ref="C326">VLOOKUP(TEXT(B326,"@"),TEXT([1]adres!$A$4:$J$663,"@"),3,FALSE)</f>
        <v>TOOL BOX</v>
      </c>
      <c r="D326" s="10" t="str" cm="1">
        <f t="array" ref="D326">VLOOKUP(TEXT(B326,"@"),TEXT([1]adres!$A$4:$J$663,"@"),8,FALSE)</f>
        <v>2</v>
      </c>
      <c r="E326" s="11" cm="1">
        <f t="array" ref="E326">VALUE(VLOOKUP(TEXT(B326,"@"),TEXT([1]adres!$A$4:$J$663,"@"),9,FALSE))</f>
        <v>22.134250000000002</v>
      </c>
      <c r="F326" s="12" cm="1">
        <f t="array" ref="F326">VALUE(VLOOKUP(TEXT(B326,"@"),TEXT([1]adres!$A$4:$J$663,"@"),10,FALSE))</f>
        <v>48.95</v>
      </c>
      <c r="H326" s="10" t="s">
        <v>10</v>
      </c>
      <c r="I326" s="10">
        <v>700221</v>
      </c>
      <c r="J326" s="9" t="str" cm="1">
        <f t="array" ref="J326">VLOOKUP(TEXT(I326,"@"),TEXT([1]adres!$A$4:$J$663,"@"),3,FALSE)</f>
        <v>MOBILE MARY</v>
      </c>
      <c r="K326" s="10" t="str" cm="1">
        <f t="array" ref="K326">VLOOKUP(TEXT(I326,"@"),TEXT([1]adres!$A$4:$J$663,"@"),8,FALSE)</f>
        <v>2</v>
      </c>
      <c r="L326" s="11" cm="1">
        <f t="array" ref="L326">VALUE(VLOOKUP(TEXT(I326,"@"),TEXT([1]adres!$A$4:$J$663,"@"),9,FALSE))</f>
        <v>18.016249999999999</v>
      </c>
      <c r="M326" s="12" cm="1">
        <f t="array" ref="M326">VALUE(VLOOKUP(TEXT(I326,"@"),TEXT([1]adres!$A$4:$J$663,"@"),10,FALSE))</f>
        <v>40.950000000000003</v>
      </c>
    </row>
    <row r="327" spans="1:13" ht="16.5" customHeight="1">
      <c r="A327" s="10" t="s">
        <v>10</v>
      </c>
      <c r="B327" s="10">
        <v>700005</v>
      </c>
      <c r="C327" s="9" t="str" cm="1">
        <f t="array" ref="C327">VLOOKUP(TEXT(B327,"@"),TEXT([1]adres!$A$4:$J$663,"@"),3,FALSE)</f>
        <v>BINOCULAR</v>
      </c>
      <c r="D327" s="10" t="str" cm="1">
        <f t="array" ref="D327">VLOOKUP(TEXT(B327,"@"),TEXT([1]adres!$A$4:$J$663,"@"),8,FALSE)</f>
        <v>4</v>
      </c>
      <c r="E327" s="11" cm="1">
        <f t="array" ref="E327">VALUE(VLOOKUP(TEXT(B327,"@"),TEXT([1]adres!$A$4:$J$663,"@"),9,FALSE))</f>
        <v>3.9635750000000001</v>
      </c>
      <c r="F327" s="12" cm="1">
        <f t="array" ref="F327">VALUE(VLOOKUP(TEXT(B327,"@"),TEXT([1]adres!$A$4:$J$663,"@"),10,FALSE))</f>
        <v>8.9499999999999993</v>
      </c>
      <c r="I327" s="15"/>
    </row>
    <row r="328" spans="1:13" ht="16.5" customHeight="1">
      <c r="A328" s="10" t="s">
        <v>10</v>
      </c>
      <c r="B328" s="10">
        <v>700009</v>
      </c>
      <c r="C328" s="9" t="str" cm="1">
        <f t="array" ref="C328">VLOOKUP(TEXT(B328,"@"),TEXT([1]adres!$A$4:$J$663,"@"),3,FALSE)</f>
        <v>WOODEN WATCH JACK</v>
      </c>
      <c r="D328" s="10" t="str" cm="1">
        <f t="array" ref="D328">VLOOKUP(TEXT(B328,"@"),TEXT([1]adres!$A$4:$J$663,"@"),8,FALSE)</f>
        <v>6</v>
      </c>
      <c r="E328" s="11" cm="1">
        <f t="array" ref="E328">VALUE(VLOOKUP(TEXT(B328,"@"),TEXT([1]adres!$A$4:$J$663,"@"),9,FALSE))</f>
        <v>2.8311250000000001</v>
      </c>
      <c r="F328" s="12" cm="1">
        <f t="array" ref="F328">VALUE(VLOOKUP(TEXT(B328,"@"),TEXT([1]adres!$A$4:$J$663,"@"),10,FALSE))</f>
        <v>6.45</v>
      </c>
      <c r="I328" s="15"/>
    </row>
    <row r="329" spans="1:13" ht="16.5" customHeight="1">
      <c r="A329" s="10" t="s">
        <v>10</v>
      </c>
      <c r="B329" s="10">
        <v>700050</v>
      </c>
      <c r="C329" s="9" t="str" cm="1">
        <f t="array" ref="C329">VLOOKUP(TEXT(B329,"@"),TEXT([1]adres!$A$4:$J$663,"@"),3,FALSE)</f>
        <v>SMALL GROCERY STORE</v>
      </c>
      <c r="D329" s="10" t="str" cm="1">
        <f t="array" ref="D329">VLOOKUP(TEXT(B329,"@"),TEXT([1]adres!$A$4:$J$663,"@"),8,FALSE)</f>
        <v>1</v>
      </c>
      <c r="E329" s="11" cm="1">
        <f t="array" ref="E329">VALUE(VLOOKUP(TEXT(B329,"@"),TEXT([1]adres!$A$4:$J$663,"@"),9,FALSE))</f>
        <v>30.370249999999999</v>
      </c>
      <c r="F329" s="12" cm="1">
        <f t="array" ref="F329">VALUE(VLOOKUP(TEXT(B329,"@"),TEXT([1]adres!$A$4:$J$663,"@"),10,FALSE))</f>
        <v>66.95</v>
      </c>
    </row>
    <row r="330" spans="1:13" ht="16.5" customHeight="1">
      <c r="A330" s="10" t="s">
        <v>10</v>
      </c>
      <c r="B330" s="10">
        <v>700051</v>
      </c>
      <c r="C330" s="9" t="str" cm="1">
        <f t="array" ref="C330">VLOOKUP(TEXT(B330,"@"),TEXT([1]adres!$A$4:$J$663,"@"),3,FALSE)</f>
        <v>WICKER CADDY WITH NATURAL</v>
      </c>
      <c r="D330" s="10" t="str" cm="1">
        <f t="array" ref="D330">VLOOKUP(TEXT(B330,"@"),TEXT([1]adres!$A$4:$J$663,"@"),8,FALSE)</f>
        <v>1</v>
      </c>
      <c r="E330" s="11" cm="1">
        <f t="array" ref="E330">VALUE(VLOOKUP(TEXT(B330,"@"),TEXT([1]adres!$A$4:$J$663,"@"),9,FALSE))</f>
        <v>41.18</v>
      </c>
      <c r="F330" s="12" cm="1">
        <f t="array" ref="F330">VALUE(VLOOKUP(TEXT(B330,"@"),TEXT([1]adres!$A$4:$J$663,"@"),10,FALSE))</f>
        <v>92.45</v>
      </c>
    </row>
    <row r="331" spans="1:13" ht="16.5" customHeight="1">
      <c r="A331" s="10" t="s">
        <v>10</v>
      </c>
      <c r="B331" s="10">
        <v>700054</v>
      </c>
      <c r="C331" s="9" t="str" cm="1">
        <f t="array" ref="C331">VLOOKUP(TEXT(B331,"@"),TEXT([1]adres!$A$4:$J$663,"@"),3,FALSE)</f>
        <v>MILA</v>
      </c>
      <c r="D331" s="10" t="str" cm="1">
        <f t="array" ref="D331">VLOOKUP(TEXT(B331,"@"),TEXT([1]adres!$A$4:$J$663,"@"),8,FALSE)</f>
        <v>2</v>
      </c>
      <c r="E331" s="11" cm="1">
        <f t="array" ref="E331">VALUE(VLOOKUP(TEXT(B331,"@"),TEXT([1]adres!$A$4:$J$663,"@"),9,FALSE))</f>
        <v>16.986750000000001</v>
      </c>
      <c r="F331" s="12" cm="1">
        <f t="array" ref="F331">VALUE(VLOOKUP(TEXT(B331,"@"),TEXT([1]adres!$A$4:$J$663,"@"),10,FALSE))</f>
        <v>38.950000000000003</v>
      </c>
    </row>
    <row r="332" spans="1:13" ht="16.5" customHeight="1">
      <c r="A332" s="10" t="s">
        <v>10</v>
      </c>
      <c r="B332" s="10">
        <v>700055</v>
      </c>
      <c r="C332" s="9" t="str" cm="1">
        <f t="array" ref="C332">VLOOKUP(TEXT(B332,"@"),TEXT([1]adres!$A$4:$J$663,"@"),3,FALSE)</f>
        <v>WICKER PRAM WITH KNITTED</v>
      </c>
      <c r="D332" s="10" t="str" cm="1">
        <f t="array" ref="D332">VLOOKUP(TEXT(B332,"@"),TEXT([1]adres!$A$4:$J$663,"@"),8,FALSE)</f>
        <v>1</v>
      </c>
      <c r="E332" s="11" cm="1">
        <f t="array" ref="E332">VALUE(VLOOKUP(TEXT(B332,"@"),TEXT([1]adres!$A$4:$J$663,"@"),9,FALSE))</f>
        <v>46.33</v>
      </c>
      <c r="F332" s="12" cm="1">
        <f t="array" ref="F332">VALUE(VLOOKUP(TEXT(B332,"@"),TEXT([1]adres!$A$4:$J$663,"@"),10,FALSE))</f>
        <v>99.95</v>
      </c>
    </row>
    <row r="333" spans="1:13" ht="16.5" customHeight="1">
      <c r="A333" s="10" t="s">
        <v>10</v>
      </c>
      <c r="B333" s="10">
        <v>700056</v>
      </c>
      <c r="C333" s="9" t="str" cm="1">
        <f t="array" ref="C333">VLOOKUP(TEXT(B333,"@"),TEXT([1]adres!$A$4:$J$663,"@"),3,FALSE)</f>
        <v>WICKER CRADLE WITH KNITT</v>
      </c>
      <c r="D333" s="10" t="str" cm="1">
        <f t="array" ref="D333">VLOOKUP(TEXT(B333,"@"),TEXT([1]adres!$A$4:$J$663,"@"),8,FALSE)</f>
        <v>1</v>
      </c>
      <c r="E333" s="11" cm="1">
        <f t="array" ref="E333">VALUE(VLOOKUP(TEXT(B333,"@"),TEXT([1]adres!$A$4:$J$663,"@"),9,FALSE))</f>
        <v>46.327500000000001</v>
      </c>
      <c r="F333" s="12" cm="1">
        <f t="array" ref="F333">VALUE(VLOOKUP(TEXT(B333,"@"),TEXT([1]adres!$A$4:$J$663,"@"),10,FALSE))</f>
        <v>102.95</v>
      </c>
    </row>
    <row r="334" spans="1:13" ht="16.5" customHeight="1">
      <c r="A334" s="10" t="s">
        <v>1</v>
      </c>
      <c r="B334" s="10">
        <v>700058</v>
      </c>
      <c r="C334" s="9" t="str" cm="1">
        <f t="array" ref="C334">VLOOKUP(TEXT(B334,"@"),TEXT([1]adres!$A$4:$J$663,"@"),3,FALSE)</f>
        <v>WOODEN SCALES</v>
      </c>
      <c r="D334" s="10" t="str" cm="1">
        <f t="array" ref="D334">VLOOKUP(TEXT(B334,"@"),TEXT([1]adres!$A$4:$J$663,"@"),8,FALSE)</f>
        <v>2</v>
      </c>
      <c r="E334" s="11" cm="1">
        <f t="array" ref="E334">VALUE(VLOOKUP(TEXT(B334,"@"),TEXT([1]adres!$A$4:$J$663,"@"),9,FALSE))</f>
        <v>10.295</v>
      </c>
      <c r="F334" s="12" cm="1">
        <f t="array" ref="F334">VALUE(VLOOKUP(TEXT(B334,"@"),TEXT([1]adres!$A$4:$J$663,"@"),10,FALSE))</f>
        <v>23.45</v>
      </c>
      <c r="I334" s="15"/>
    </row>
    <row r="335" spans="1:13" ht="16.5" customHeight="1">
      <c r="A335" s="10" t="s">
        <v>10</v>
      </c>
      <c r="B335" s="10">
        <v>700061</v>
      </c>
      <c r="C335" s="9" t="str" cm="1">
        <f t="array" ref="C335">VLOOKUP(TEXT(B335,"@"),TEXT([1]adres!$A$4:$J$663,"@"),3,FALSE)</f>
        <v>WOODEN WATCH EMMA</v>
      </c>
      <c r="D335" s="10" t="str" cm="1">
        <f t="array" ref="D335">VLOOKUP(TEXT(B335,"@"),TEXT([1]adres!$A$4:$J$663,"@"),8,FALSE)</f>
        <v>6</v>
      </c>
      <c r="E335" s="11" cm="1">
        <f t="array" ref="E335">VALUE(VLOOKUP(TEXT(B335,"@"),TEXT([1]adres!$A$4:$J$663,"@"),9,FALSE))</f>
        <v>2.8311250000000001</v>
      </c>
      <c r="F335" s="12" cm="1">
        <f t="array" ref="F335">VALUE(VLOOKUP(TEXT(B335,"@"),TEXT([1]adres!$A$4:$J$663,"@"),10,FALSE))</f>
        <v>6.45</v>
      </c>
      <c r="I335" s="15"/>
    </row>
    <row r="336" spans="1:13" ht="16.5" customHeight="1">
      <c r="A336" s="10" t="s">
        <v>10</v>
      </c>
      <c r="B336" s="10">
        <v>700062</v>
      </c>
      <c r="C336" s="9" t="str" cm="1">
        <f t="array" ref="C336">VLOOKUP(TEXT(B336,"@"),TEXT([1]adres!$A$4:$J$663,"@"),3,FALSE)</f>
        <v>ALICIA</v>
      </c>
      <c r="D336" s="10" t="str" cm="1">
        <f t="array" ref="D336">VLOOKUP(TEXT(B336,"@"),TEXT([1]adres!$A$4:$J$663,"@"),8,FALSE)</f>
        <v>2</v>
      </c>
      <c r="E336" s="11" cm="1">
        <f t="array" ref="E336">VALUE(VLOOKUP(TEXT(B336,"@"),TEXT([1]adres!$A$4:$J$663,"@"),9,FALSE))</f>
        <v>16.986750000000001</v>
      </c>
      <c r="F336" s="12" cm="1">
        <f t="array" ref="F336">VALUE(VLOOKUP(TEXT(B336,"@"),TEXT([1]adres!$A$4:$J$663,"@"),10,FALSE))</f>
        <v>38.950000000000003</v>
      </c>
      <c r="I336" s="15"/>
    </row>
    <row r="337" spans="1:13" ht="16.5" customHeight="1">
      <c r="A337" s="10" t="s">
        <v>10</v>
      </c>
      <c r="B337" s="10">
        <v>700063</v>
      </c>
      <c r="C337" s="9" t="str" cm="1">
        <f t="array" ref="C337">VLOOKUP(TEXT(B337,"@"),TEXT([1]adres!$A$4:$J$663,"@"),3,FALSE)</f>
        <v>NORA</v>
      </c>
      <c r="D337" s="10" t="str" cm="1">
        <f t="array" ref="D337">VLOOKUP(TEXT(B337,"@"),TEXT([1]adres!$A$4:$J$663,"@"),8,FALSE)</f>
        <v>2</v>
      </c>
      <c r="E337" s="11" cm="1">
        <f t="array" ref="E337">VALUE(VLOOKUP(TEXT(B337,"@"),TEXT([1]adres!$A$4:$J$663,"@"),9,FALSE))</f>
        <v>16.986750000000001</v>
      </c>
      <c r="F337" s="12" cm="1">
        <f t="array" ref="F337">VALUE(VLOOKUP(TEXT(B337,"@"),TEXT([1]adres!$A$4:$J$663,"@"),10,FALSE))</f>
        <v>38.950000000000003</v>
      </c>
      <c r="I337" s="15"/>
    </row>
    <row r="338" spans="1:13" ht="16.5" customHeight="1">
      <c r="A338" s="10" t="s">
        <v>10</v>
      </c>
      <c r="B338" s="10">
        <v>700064</v>
      </c>
      <c r="C338" s="9" t="str" cm="1">
        <f t="array" ref="C338">VLOOKUP(TEXT(B338,"@"),TEXT([1]adres!$A$4:$J$663,"@"),3,FALSE)</f>
        <v>PEARLY PINK CLOTHES</v>
      </c>
      <c r="D338" s="10" t="str" cm="1">
        <f t="array" ref="D338">VLOOKUP(TEXT(B338,"@"),TEXT([1]adres!$A$4:$J$663,"@"),8,FALSE)</f>
        <v>2</v>
      </c>
      <c r="E338" s="11" cm="1">
        <f t="array" ref="E338">VALUE(VLOOKUP(TEXT(B338,"@"),TEXT([1]adres!$A$4:$J$663,"@"),9,FALSE))</f>
        <v>8.2360000000000007</v>
      </c>
      <c r="F338" s="12" cm="1">
        <f t="array" ref="F338">VALUE(VLOOKUP(TEXT(B338,"@"),TEXT([1]adres!$A$4:$J$663,"@"),10,FALSE))</f>
        <v>18.95</v>
      </c>
      <c r="I338" s="15"/>
    </row>
    <row r="339" spans="1:13" ht="16.5" customHeight="1">
      <c r="A339" s="10" t="s">
        <v>10</v>
      </c>
      <c r="B339" s="10">
        <v>700066</v>
      </c>
      <c r="C339" s="9" t="str" cm="1">
        <f t="array" ref="C339">VLOOKUP(TEXT(B339,"@"),TEXT([1]adres!$A$4:$J$663,"@"),3,FALSE)</f>
        <v>DUSTY PINK - CLOTHES</v>
      </c>
      <c r="D339" s="10" t="str" cm="1">
        <f t="array" ref="D339">VLOOKUP(TEXT(B339,"@"),TEXT([1]adres!$A$4:$J$663,"@"),8,FALSE)</f>
        <v>2</v>
      </c>
      <c r="E339" s="11" cm="1">
        <f t="array" ref="E339">VALUE(VLOOKUP(TEXT(B339,"@"),TEXT([1]adres!$A$4:$J$663,"@"),9,FALSE))</f>
        <v>8.2360000000000007</v>
      </c>
      <c r="F339" s="12" cm="1">
        <f t="array" ref="F339">VALUE(VLOOKUP(TEXT(B339,"@"),TEXT([1]adres!$A$4:$J$663,"@"),10,FALSE))</f>
        <v>18.95</v>
      </c>
      <c r="I339" s="15"/>
    </row>
    <row r="340" spans="1:13" ht="16.5" customHeight="1">
      <c r="A340" s="10" t="s">
        <v>10</v>
      </c>
      <c r="B340" s="10">
        <v>700072</v>
      </c>
      <c r="C340" s="9" t="str" cm="1">
        <f t="array" ref="C340">VLOOKUP(TEXT(B340,"@"),TEXT([1]adres!$A$4:$J$663,"@"),3,FALSE)</f>
        <v>ELLA</v>
      </c>
      <c r="D340" s="10" t="str" cm="1">
        <f t="array" ref="D340">VLOOKUP(TEXT(B340,"@"),TEXT([1]adres!$A$4:$J$663,"@"),8,FALSE)</f>
        <v>2</v>
      </c>
      <c r="E340" s="11" cm="1">
        <f t="array" ref="E340">VALUE(VLOOKUP(TEXT(B340,"@"),TEXT([1]adres!$A$4:$J$663,"@"),9,FALSE))</f>
        <v>16.986750000000001</v>
      </c>
      <c r="F340" s="12" cm="1">
        <f t="array" ref="F340">VALUE(VLOOKUP(TEXT(B340,"@"),TEXT([1]adres!$A$4:$J$663,"@"),10,FALSE))</f>
        <v>38.950000000000003</v>
      </c>
      <c r="I340" s="15"/>
    </row>
    <row r="344" spans="1:13" ht="14.25">
      <c r="J344"/>
    </row>
    <row r="347" spans="1:13" ht="26.45" customHeight="1">
      <c r="A347" s="10" t="s">
        <v>3</v>
      </c>
      <c r="B347" s="10">
        <v>120904</v>
      </c>
      <c r="C347" s="9" t="s">
        <v>71</v>
      </c>
      <c r="D347" s="10">
        <v>4</v>
      </c>
      <c r="E347" s="11">
        <v>7.5</v>
      </c>
      <c r="F347" s="12">
        <v>17.5</v>
      </c>
      <c r="H347" s="10" t="s">
        <v>3</v>
      </c>
      <c r="I347" s="10">
        <v>550046</v>
      </c>
      <c r="J347" s="9" t="s">
        <v>72</v>
      </c>
      <c r="K347" s="10">
        <v>4</v>
      </c>
      <c r="L347" s="11">
        <v>11.581875</v>
      </c>
      <c r="M347" s="12">
        <v>24.45</v>
      </c>
    </row>
    <row r="348" spans="1:13" ht="26.45" customHeight="1">
      <c r="A348" s="10" t="s">
        <v>3</v>
      </c>
      <c r="B348" s="10">
        <v>120905</v>
      </c>
      <c r="C348" s="9" t="s">
        <v>73</v>
      </c>
      <c r="D348" s="10">
        <v>4</v>
      </c>
      <c r="E348" s="11">
        <v>7.5</v>
      </c>
      <c r="F348" s="12">
        <v>17.5</v>
      </c>
      <c r="H348" s="10" t="s">
        <v>3</v>
      </c>
      <c r="I348" s="10">
        <v>570195</v>
      </c>
      <c r="J348" s="9" t="s">
        <v>74</v>
      </c>
      <c r="K348" s="10">
        <v>4</v>
      </c>
      <c r="L348" s="11">
        <v>8.6739130434782616</v>
      </c>
      <c r="M348" s="12">
        <v>18.95</v>
      </c>
    </row>
    <row r="349" spans="1:13" ht="26.45" customHeight="1">
      <c r="A349" s="10" t="s">
        <v>3</v>
      </c>
      <c r="B349" s="10">
        <v>120906</v>
      </c>
      <c r="C349" s="9" t="s">
        <v>75</v>
      </c>
      <c r="D349" s="10">
        <v>4</v>
      </c>
      <c r="E349" s="11">
        <v>7.5</v>
      </c>
      <c r="F349" s="12">
        <v>17.5</v>
      </c>
      <c r="H349" s="10" t="s">
        <v>3</v>
      </c>
      <c r="I349" s="10">
        <v>570196</v>
      </c>
      <c r="J349" s="9" t="s">
        <v>76</v>
      </c>
      <c r="K349" s="10">
        <v>4</v>
      </c>
      <c r="L349" s="11">
        <v>8.6739130434782616</v>
      </c>
      <c r="M349" s="12">
        <v>18.95</v>
      </c>
    </row>
    <row r="350" spans="1:13" ht="26.45" customHeight="1">
      <c r="A350" s="10" t="s">
        <v>3</v>
      </c>
      <c r="B350" s="10">
        <v>120907</v>
      </c>
      <c r="C350" s="9" t="s">
        <v>77</v>
      </c>
      <c r="D350" s="10">
        <v>2</v>
      </c>
      <c r="E350" s="11">
        <v>12.75</v>
      </c>
      <c r="F350" s="12">
        <v>29.95</v>
      </c>
      <c r="H350" s="10" t="s">
        <v>3</v>
      </c>
      <c r="I350" s="10">
        <v>570197</v>
      </c>
      <c r="J350" s="9" t="s">
        <v>78</v>
      </c>
      <c r="K350" s="10">
        <v>4</v>
      </c>
      <c r="L350" s="11">
        <v>8.6739130434782616</v>
      </c>
      <c r="M350" s="12">
        <v>18.95</v>
      </c>
    </row>
    <row r="351" spans="1:13" ht="26.45" customHeight="1">
      <c r="A351" s="10" t="s">
        <v>3</v>
      </c>
      <c r="B351" s="10">
        <v>120908</v>
      </c>
      <c r="C351" s="9" t="s">
        <v>79</v>
      </c>
      <c r="D351" s="10">
        <v>4</v>
      </c>
      <c r="E351" s="11">
        <v>7.5</v>
      </c>
      <c r="F351" s="12">
        <v>17.5</v>
      </c>
      <c r="H351" s="10" t="s">
        <v>3</v>
      </c>
      <c r="I351" s="10">
        <v>570198</v>
      </c>
      <c r="J351" s="9" t="s">
        <v>80</v>
      </c>
      <c r="K351" s="10">
        <v>4</v>
      </c>
      <c r="L351" s="11">
        <v>8.6739130434782616</v>
      </c>
      <c r="M351" s="12">
        <v>18.95</v>
      </c>
    </row>
    <row r="352" spans="1:13" ht="26.45" customHeight="1">
      <c r="A352" s="10" t="s">
        <v>3</v>
      </c>
      <c r="B352" s="10">
        <v>120909</v>
      </c>
      <c r="C352" s="9" t="s">
        <v>81</v>
      </c>
      <c r="D352" s="10">
        <v>4</v>
      </c>
      <c r="E352" s="11">
        <v>7.5</v>
      </c>
      <c r="F352" s="12">
        <v>17.5</v>
      </c>
      <c r="H352" s="10" t="s">
        <v>3</v>
      </c>
      <c r="I352" s="10">
        <v>570199</v>
      </c>
      <c r="J352" s="9" t="s">
        <v>82</v>
      </c>
      <c r="K352" s="10">
        <v>4</v>
      </c>
      <c r="L352" s="11">
        <v>5.8863636363636358</v>
      </c>
      <c r="M352" s="12">
        <v>12.95</v>
      </c>
    </row>
    <row r="353" spans="1:13" ht="26.45" customHeight="1">
      <c r="A353" s="10" t="s">
        <v>3</v>
      </c>
      <c r="B353" s="10">
        <v>120910</v>
      </c>
      <c r="C353" s="9" t="s">
        <v>83</v>
      </c>
      <c r="D353" s="10">
        <v>4</v>
      </c>
      <c r="E353" s="11">
        <v>7.5</v>
      </c>
      <c r="F353" s="12">
        <v>17.5</v>
      </c>
      <c r="H353" s="10" t="s">
        <v>3</v>
      </c>
      <c r="I353" s="10">
        <v>570536</v>
      </c>
      <c r="J353" s="9" t="s">
        <v>84</v>
      </c>
      <c r="K353" s="10">
        <v>4</v>
      </c>
      <c r="L353" s="11">
        <v>10.55</v>
      </c>
      <c r="M353" s="12">
        <v>22.95</v>
      </c>
    </row>
    <row r="354" spans="1:13" ht="26.45" customHeight="1">
      <c r="A354" s="10" t="s">
        <v>3</v>
      </c>
      <c r="B354" s="10">
        <v>130602</v>
      </c>
      <c r="C354" s="9" t="s">
        <v>85</v>
      </c>
      <c r="D354" s="10" t="s">
        <v>86</v>
      </c>
      <c r="E354" s="11">
        <v>5.4</v>
      </c>
      <c r="F354" s="12">
        <v>12.45</v>
      </c>
      <c r="H354" s="10" t="s">
        <v>3</v>
      </c>
      <c r="I354" s="10">
        <v>570537</v>
      </c>
      <c r="J354" s="9" t="s">
        <v>87</v>
      </c>
      <c r="K354" s="10">
        <v>4</v>
      </c>
      <c r="L354" s="11">
        <v>10.55</v>
      </c>
      <c r="M354" s="12">
        <v>22.95</v>
      </c>
    </row>
    <row r="355" spans="1:13" ht="26.45" customHeight="1">
      <c r="A355" s="10" t="s">
        <v>3</v>
      </c>
      <c r="B355" s="10">
        <v>130603</v>
      </c>
      <c r="C355" s="9" t="s">
        <v>88</v>
      </c>
      <c r="D355" s="10" t="s">
        <v>89</v>
      </c>
      <c r="E355" s="11">
        <v>6.5</v>
      </c>
      <c r="F355" s="12">
        <v>14.95</v>
      </c>
      <c r="H355" s="10" t="s">
        <v>3</v>
      </c>
      <c r="I355" s="10">
        <v>570538</v>
      </c>
      <c r="J355" s="9" t="s">
        <v>90</v>
      </c>
      <c r="K355" s="10">
        <v>4</v>
      </c>
      <c r="L355" s="11">
        <v>10.55</v>
      </c>
      <c r="M355" s="12">
        <v>22.95</v>
      </c>
    </row>
    <row r="356" spans="1:13" ht="26.45" customHeight="1">
      <c r="A356" s="10" t="s">
        <v>3</v>
      </c>
      <c r="B356" s="10">
        <v>140232</v>
      </c>
      <c r="C356" s="9" t="s">
        <v>91</v>
      </c>
      <c r="D356" s="10">
        <v>2</v>
      </c>
      <c r="E356" s="11">
        <v>20.45</v>
      </c>
      <c r="F356" s="12">
        <v>44.95</v>
      </c>
      <c r="H356" s="10" t="s">
        <v>3</v>
      </c>
      <c r="I356" s="10">
        <v>580162</v>
      </c>
      <c r="J356" s="9" t="s">
        <v>92</v>
      </c>
      <c r="K356" s="10">
        <v>2</v>
      </c>
      <c r="L356" s="11">
        <v>13.613636363636362</v>
      </c>
      <c r="M356" s="12">
        <v>29.95</v>
      </c>
    </row>
    <row r="357" spans="1:13" ht="26.45" customHeight="1">
      <c r="A357" s="10" t="s">
        <v>3</v>
      </c>
      <c r="B357" s="10">
        <v>150416</v>
      </c>
      <c r="C357" s="9" t="s">
        <v>93</v>
      </c>
      <c r="D357" s="10">
        <v>2</v>
      </c>
      <c r="E357" s="11">
        <v>11.84</v>
      </c>
      <c r="F357" s="12">
        <v>27.45</v>
      </c>
      <c r="H357" s="10" t="s">
        <v>3</v>
      </c>
      <c r="I357" s="10">
        <v>591025</v>
      </c>
      <c r="J357" s="9" t="s">
        <v>94</v>
      </c>
      <c r="K357" s="10">
        <v>2</v>
      </c>
      <c r="L357" s="11">
        <v>17.760000000000002</v>
      </c>
      <c r="M357" s="12">
        <v>39.950000000000003</v>
      </c>
    </row>
    <row r="358" spans="1:13" ht="26.45" customHeight="1">
      <c r="A358" s="10" t="s">
        <v>3</v>
      </c>
      <c r="B358" s="10">
        <v>160125</v>
      </c>
      <c r="C358" s="9" t="s">
        <v>95</v>
      </c>
      <c r="D358" s="10">
        <v>3</v>
      </c>
      <c r="E358" s="11">
        <v>6.69</v>
      </c>
      <c r="F358" s="12">
        <v>15.45</v>
      </c>
      <c r="H358" s="10" t="s">
        <v>3</v>
      </c>
      <c r="I358" s="10">
        <v>591036</v>
      </c>
      <c r="J358" s="9" t="s">
        <v>96</v>
      </c>
      <c r="K358" s="10">
        <v>2</v>
      </c>
      <c r="L358" s="11">
        <v>17.760000000000002</v>
      </c>
      <c r="M358" s="12">
        <v>39.950000000000003</v>
      </c>
    </row>
    <row r="359" spans="1:13" ht="26.45" customHeight="1">
      <c r="A359" s="10" t="s">
        <v>3</v>
      </c>
      <c r="B359" s="10">
        <v>160126</v>
      </c>
      <c r="C359" s="9" t="s">
        <v>97</v>
      </c>
      <c r="D359" s="10">
        <v>3</v>
      </c>
      <c r="E359" s="11">
        <v>6.69</v>
      </c>
      <c r="F359" s="12">
        <v>15.45</v>
      </c>
      <c r="H359" s="10" t="s">
        <v>3</v>
      </c>
      <c r="I359" s="10">
        <v>591037</v>
      </c>
      <c r="J359" s="9" t="s">
        <v>98</v>
      </c>
      <c r="K359" s="10">
        <v>2</v>
      </c>
      <c r="L359" s="11">
        <v>17.760000000000002</v>
      </c>
      <c r="M359" s="12">
        <v>39.950000000000003</v>
      </c>
    </row>
    <row r="360" spans="1:13" ht="26.45" customHeight="1">
      <c r="A360" s="10" t="s">
        <v>3</v>
      </c>
      <c r="B360" s="10">
        <v>314710</v>
      </c>
      <c r="C360" s="9" t="s">
        <v>99</v>
      </c>
      <c r="D360" s="10">
        <v>6</v>
      </c>
      <c r="E360" s="11">
        <v>4.38</v>
      </c>
      <c r="F360" s="12">
        <v>9.9499999999999993</v>
      </c>
      <c r="H360" s="10" t="s">
        <v>3</v>
      </c>
      <c r="I360" s="10">
        <v>700163</v>
      </c>
      <c r="J360" s="9" t="s">
        <v>100</v>
      </c>
      <c r="K360" s="10">
        <v>2</v>
      </c>
      <c r="L360" s="11">
        <v>8.24</v>
      </c>
      <c r="M360" s="12">
        <v>18.95</v>
      </c>
    </row>
    <row r="361" spans="1:13" ht="26.45" customHeight="1">
      <c r="A361" s="10" t="s">
        <v>3</v>
      </c>
      <c r="B361" s="10">
        <v>314711</v>
      </c>
      <c r="C361" s="9" t="s">
        <v>101</v>
      </c>
      <c r="D361" s="10">
        <v>6</v>
      </c>
      <c r="E361" s="11">
        <v>4.38</v>
      </c>
      <c r="F361" s="12">
        <v>9.9499999999999993</v>
      </c>
      <c r="H361" s="10" t="s">
        <v>3</v>
      </c>
      <c r="I361" s="10">
        <v>700164</v>
      </c>
      <c r="J361" s="9" t="s">
        <v>102</v>
      </c>
      <c r="K361" s="10">
        <v>2</v>
      </c>
      <c r="L361" s="11">
        <v>8.24</v>
      </c>
      <c r="M361" s="12">
        <v>18.95</v>
      </c>
    </row>
    <row r="362" spans="1:13" ht="26.45" customHeight="1">
      <c r="A362" s="10" t="s">
        <v>3</v>
      </c>
      <c r="B362" s="10">
        <v>511169</v>
      </c>
      <c r="C362" s="9" t="s">
        <v>103</v>
      </c>
      <c r="D362" s="10" t="s">
        <v>104</v>
      </c>
      <c r="E362" s="11">
        <v>6.92</v>
      </c>
      <c r="F362" s="12">
        <v>14.99</v>
      </c>
      <c r="H362" s="10" t="s">
        <v>3</v>
      </c>
      <c r="I362" s="10">
        <v>700165</v>
      </c>
      <c r="J362" s="9" t="s">
        <v>105</v>
      </c>
      <c r="K362" s="10">
        <v>2</v>
      </c>
      <c r="L362" s="11">
        <v>8.24</v>
      </c>
      <c r="M362" s="12">
        <v>18.95</v>
      </c>
    </row>
    <row r="363" spans="1:13" ht="26.45" customHeight="1">
      <c r="A363" s="10" t="s">
        <v>3</v>
      </c>
      <c r="B363" s="10">
        <v>511170</v>
      </c>
      <c r="C363" s="9" t="s">
        <v>106</v>
      </c>
      <c r="D363" s="10" t="s">
        <v>107</v>
      </c>
      <c r="E363" s="11">
        <v>6.9160000000000004</v>
      </c>
      <c r="F363" s="12">
        <v>14.99</v>
      </c>
      <c r="H363" s="10" t="s">
        <v>3</v>
      </c>
      <c r="I363" s="10">
        <v>700166</v>
      </c>
      <c r="J363" s="9" t="s">
        <v>108</v>
      </c>
      <c r="K363" s="10">
        <v>2</v>
      </c>
      <c r="L363" s="11">
        <v>8.24</v>
      </c>
      <c r="M363" s="12">
        <v>18.95</v>
      </c>
    </row>
    <row r="364" spans="1:13" ht="26.45" customHeight="1">
      <c r="A364" s="10" t="s">
        <v>3</v>
      </c>
      <c r="B364" s="10">
        <v>511171</v>
      </c>
      <c r="C364" s="9" t="s">
        <v>109</v>
      </c>
      <c r="D364" s="10" t="s">
        <v>110</v>
      </c>
      <c r="E364" s="11">
        <v>6.9160000000000004</v>
      </c>
      <c r="F364" s="12">
        <v>14.99</v>
      </c>
      <c r="H364" s="10" t="s">
        <v>3</v>
      </c>
      <c r="I364" s="10" t="s">
        <v>13</v>
      </c>
      <c r="J364" s="9" t="s">
        <v>111</v>
      </c>
      <c r="K364" s="10">
        <v>1</v>
      </c>
      <c r="L364" s="11">
        <v>30.370250000000002</v>
      </c>
      <c r="M364" s="12">
        <v>67.95</v>
      </c>
    </row>
    <row r="365" spans="1:13" ht="26.45" customHeight="1">
      <c r="A365" s="10" t="s">
        <v>3</v>
      </c>
      <c r="B365" s="10">
        <v>511172</v>
      </c>
      <c r="C365" s="9" t="s">
        <v>112</v>
      </c>
      <c r="D365" s="10" t="s">
        <v>113</v>
      </c>
      <c r="E365" s="11">
        <v>4.5</v>
      </c>
      <c r="F365" s="12">
        <v>9.9499999999999993</v>
      </c>
      <c r="H365" s="10" t="s">
        <v>3</v>
      </c>
      <c r="I365" s="10" t="s">
        <v>14</v>
      </c>
      <c r="J365" s="9" t="s">
        <v>114</v>
      </c>
      <c r="K365" s="10">
        <v>1</v>
      </c>
      <c r="L365" s="11">
        <v>30.370250000000002</v>
      </c>
      <c r="M365" s="12">
        <v>67.95</v>
      </c>
    </row>
    <row r="366" spans="1:13" ht="26.45" customHeight="1">
      <c r="A366" s="10" t="s">
        <v>3</v>
      </c>
      <c r="B366" s="10">
        <v>511173</v>
      </c>
      <c r="C366" s="9" t="s">
        <v>115</v>
      </c>
      <c r="D366" s="10" t="s">
        <v>116</v>
      </c>
      <c r="E366" s="11">
        <v>4.4980000000000002</v>
      </c>
      <c r="F366" s="12">
        <v>9.9499999999999993</v>
      </c>
      <c r="H366" s="10" t="s">
        <v>3</v>
      </c>
      <c r="I366" s="10" t="s">
        <v>31</v>
      </c>
      <c r="J366" s="9" t="s">
        <v>117</v>
      </c>
      <c r="K366" s="10">
        <v>1</v>
      </c>
      <c r="L366" s="11">
        <v>47.871750000000006</v>
      </c>
      <c r="M366" s="12">
        <v>105.45</v>
      </c>
    </row>
    <row r="367" spans="1:13" ht="26.45" customHeight="1">
      <c r="A367" s="10" t="s">
        <v>3</v>
      </c>
      <c r="B367" s="10">
        <v>511174</v>
      </c>
      <c r="C367" s="9" t="s">
        <v>118</v>
      </c>
      <c r="D367" s="10">
        <v>2</v>
      </c>
      <c r="E367" s="11">
        <v>11</v>
      </c>
      <c r="F367" s="12">
        <v>24.95</v>
      </c>
      <c r="H367" s="10" t="s">
        <v>3</v>
      </c>
      <c r="I367" s="10" t="s">
        <v>32</v>
      </c>
      <c r="J367" s="9" t="s">
        <v>119</v>
      </c>
      <c r="K367" s="10">
        <v>1</v>
      </c>
      <c r="L367" s="11">
        <v>47.871750000000006</v>
      </c>
      <c r="M367" s="12">
        <v>105.45</v>
      </c>
    </row>
    <row r="368" spans="1:13" ht="26.45" customHeight="1">
      <c r="A368" s="10" t="s">
        <v>3</v>
      </c>
      <c r="B368" s="10">
        <v>511175</v>
      </c>
      <c r="C368" s="9" t="s">
        <v>120</v>
      </c>
      <c r="D368" s="10">
        <v>2</v>
      </c>
      <c r="E368" s="11">
        <v>11</v>
      </c>
      <c r="F368" s="12">
        <v>24.95</v>
      </c>
      <c r="H368" s="10" t="s">
        <v>3</v>
      </c>
      <c r="I368" s="10" t="s">
        <v>36</v>
      </c>
      <c r="J368" s="9" t="s">
        <v>121</v>
      </c>
      <c r="K368" s="10">
        <v>1</v>
      </c>
      <c r="L368" s="11">
        <v>47.87</v>
      </c>
      <c r="M368" s="12">
        <v>105.45</v>
      </c>
    </row>
    <row r="369" spans="1:13" ht="26.45" customHeight="1">
      <c r="A369" s="10" t="s">
        <v>3</v>
      </c>
      <c r="B369" s="10">
        <v>511177</v>
      </c>
      <c r="C369" s="9" t="s">
        <v>122</v>
      </c>
      <c r="D369" s="10">
        <v>2</v>
      </c>
      <c r="E369" s="11">
        <v>14.34</v>
      </c>
      <c r="F369" s="12">
        <v>29.540400000000002</v>
      </c>
      <c r="H369" s="10" t="s">
        <v>3</v>
      </c>
      <c r="I369" s="10" t="s">
        <v>53</v>
      </c>
      <c r="J369" s="9" t="s">
        <v>123</v>
      </c>
      <c r="K369" s="10">
        <v>1</v>
      </c>
      <c r="L369" s="11">
        <v>40.5623</v>
      </c>
      <c r="M369" s="12">
        <v>89.45</v>
      </c>
    </row>
    <row r="370" spans="1:13" ht="26.45" customHeight="1">
      <c r="A370" s="10" t="s">
        <v>3</v>
      </c>
      <c r="B370" s="10">
        <v>511178</v>
      </c>
      <c r="C370" s="9" t="s">
        <v>124</v>
      </c>
      <c r="D370" s="10">
        <v>2</v>
      </c>
      <c r="E370" s="11">
        <v>17.963400000000004</v>
      </c>
      <c r="F370" s="12">
        <v>39.950000000000003</v>
      </c>
      <c r="H370" s="10" t="s">
        <v>3</v>
      </c>
      <c r="I370" s="10" t="s">
        <v>55</v>
      </c>
      <c r="J370" s="9" t="s">
        <v>125</v>
      </c>
      <c r="K370" s="10">
        <v>1</v>
      </c>
      <c r="L370" s="11">
        <v>40.5623</v>
      </c>
      <c r="M370" s="12">
        <v>89.45</v>
      </c>
    </row>
    <row r="371" spans="1:13" ht="26.45" customHeight="1">
      <c r="A371" s="10" t="s">
        <v>3</v>
      </c>
      <c r="B371" s="10">
        <v>511179</v>
      </c>
      <c r="C371" s="9" t="s">
        <v>126</v>
      </c>
      <c r="D371" s="10">
        <v>2</v>
      </c>
      <c r="E371" s="11">
        <v>11.34090909090909</v>
      </c>
      <c r="F371" s="12">
        <v>24.95</v>
      </c>
    </row>
    <row r="374" spans="1:13" ht="21.95" customHeight="1">
      <c r="B374" s="19" t="s">
        <v>127</v>
      </c>
    </row>
    <row r="375" spans="1:13" ht="21.95" customHeight="1">
      <c r="B375" s="15" t="s">
        <v>128</v>
      </c>
    </row>
    <row r="376" spans="1:13" ht="21.95" customHeight="1">
      <c r="B376" s="15" t="s">
        <v>129</v>
      </c>
    </row>
    <row r="377" spans="1:13" ht="21.95" customHeight="1">
      <c r="B377" s="13" t="s">
        <v>130</v>
      </c>
    </row>
  </sheetData>
  <mergeCells count="1">
    <mergeCell ref="A2:I2"/>
  </mergeCells>
  <pageMargins left="0.43307086614173229" right="0.23622047244094491" top="0.6692913385826772" bottom="0.6692913385826772" header="0.19685039370078741" footer="0.19685039370078741"/>
  <pageSetup paperSize="9" scale="89" fitToHeight="0" orientation="portrait" r:id="rId1"/>
  <headerFooter>
    <oddFooter>&amp;C&amp;7Egmont Toys * Avenue Zénobe Gramme 11 * 1480 Saintes (Tubize) * België * +32 2 521 70 44 * mail@egmonttoys.com * www.egmonttoys.com * BTW BE0465.196.855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FECBD6BD5E114981DDE07B2F7D66E4" ma:contentTypeVersion="0" ma:contentTypeDescription="Create a new document." ma:contentTypeScope="" ma:versionID="64cccf2a6066409179445182fe8b902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1d5eec3c12ee2e8127422d567928f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0F05A8C-21EB-479D-8E0C-66BBF76DA80E}"/>
</file>

<file path=customXml/itemProps2.xml><?xml version="1.0" encoding="utf-8"?>
<ds:datastoreItem xmlns:ds="http://schemas.openxmlformats.org/officeDocument/2006/customXml" ds:itemID="{284DC363-5BF1-488A-9914-9AAD612F9DC6}"/>
</file>

<file path=customXml/itemProps3.xml><?xml version="1.0" encoding="utf-8"?>
<ds:datastoreItem xmlns:ds="http://schemas.openxmlformats.org/officeDocument/2006/customXml" ds:itemID="{82D7B6CD-5864-4C7D-8FB4-CF4AEF25981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Annemie Baestroey</dc:creator>
  <cp:keywords/>
  <dc:description/>
  <cp:lastModifiedBy>Utente guest</cp:lastModifiedBy>
  <cp:revision/>
  <dcterms:created xsi:type="dcterms:W3CDTF">2022-11-29T12:09:02Z</dcterms:created>
  <dcterms:modified xsi:type="dcterms:W3CDTF">2025-06-27T12:30:50Z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0x010100EBFECBD6BD5E114981DDE07B2F7D66E4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  <property fmtid="{D5CDD505-2E9C-101B-9397-08002B2CF9AE}" pid="11" name="xd_Signature">
    <vt:bool>false</vt:bool>
  </property>
</Properties>
</file>